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476" windowWidth="8580" windowHeight="11760" tabRatio="596" activeTab="0"/>
  </bookViews>
  <sheets>
    <sheet name="lote3" sheetId="1" r:id="rId1"/>
  </sheets>
  <definedNames>
    <definedName name="_xlnm.Print_Area" localSheetId="0">'lote3'!$A$1:$M$36</definedName>
    <definedName name="_xlnm.Print_Titles" localSheetId="0">'lote3'!$1:$2</definedName>
  </definedNames>
  <calcPr fullCalcOnLoad="1"/>
</workbook>
</file>

<file path=xl/comments1.xml><?xml version="1.0" encoding="utf-8"?>
<comments xmlns="http://schemas.openxmlformats.org/spreadsheetml/2006/main">
  <authors>
    <author>de la fuente Rodriguez, Jos? Ram?n</author>
  </authors>
  <commentList>
    <comment ref="F1" authorId="0">
      <text>
        <r>
          <rPr>
            <b/>
            <sz val="10"/>
            <rFont val="Tahoma"/>
            <family val="2"/>
          </rPr>
          <t>Poñer nome da empresa</t>
        </r>
      </text>
    </comment>
  </commentList>
</comments>
</file>

<file path=xl/sharedStrings.xml><?xml version="1.0" encoding="utf-8"?>
<sst xmlns="http://schemas.openxmlformats.org/spreadsheetml/2006/main" count="110" uniqueCount="79">
  <si>
    <t>UNIDADE</t>
  </si>
  <si>
    <t>código</t>
  </si>
  <si>
    <t>Articulo</t>
  </si>
  <si>
    <t>CAIXAS</t>
  </si>
  <si>
    <t>C1</t>
  </si>
  <si>
    <t>Tóner branco/negro para impresora Lexmark T632, ref. Lexmark 12A7465</t>
  </si>
  <si>
    <t>C2</t>
  </si>
  <si>
    <t>Tóner branco/negro para impresora Lexmark E232, ref. Lexmark 12A8400 / 24016 SE</t>
  </si>
  <si>
    <t>C3</t>
  </si>
  <si>
    <t>C4</t>
  </si>
  <si>
    <t>C5</t>
  </si>
  <si>
    <t>C6</t>
  </si>
  <si>
    <t>C7</t>
  </si>
  <si>
    <t>C8</t>
  </si>
  <si>
    <t>PC PenDrive Memoria, ref. 16 GB</t>
  </si>
  <si>
    <t>C9</t>
  </si>
  <si>
    <t>Cartucho de tóner B/N HP LJ 5500N, ref. C9730A</t>
  </si>
  <si>
    <t>C10</t>
  </si>
  <si>
    <t>Cartucho de tóner Cor HP LJ 5500N, ref.C9731A - Cián.</t>
  </si>
  <si>
    <t>C11</t>
  </si>
  <si>
    <t>Cartucho de tóner Cor HP LJ 5500N, ref. C9732A - Amarelo</t>
  </si>
  <si>
    <t>C12</t>
  </si>
  <si>
    <t>Cartucho de tóner Cor HP LJ 5500N, ref.  C9733A - Maxenta.</t>
  </si>
  <si>
    <t>C13</t>
  </si>
  <si>
    <t>Kit de transferencia de imaxe, ref. C9734B</t>
  </si>
  <si>
    <t>C14</t>
  </si>
  <si>
    <t>C15</t>
  </si>
  <si>
    <t>Parella de esponxas, reposto auricular 21 mm, Fonestar ST-7</t>
  </si>
  <si>
    <t>C16</t>
  </si>
  <si>
    <t>Cables de datos para BB 9870</t>
  </si>
  <si>
    <t>C17</t>
  </si>
  <si>
    <t>Cable de red  10/100 con conectores de 1,5 m.</t>
  </si>
  <si>
    <t>C18</t>
  </si>
  <si>
    <t>Cable de red  10/100 con conectores de 3 m.</t>
  </si>
  <si>
    <t>C19</t>
  </si>
  <si>
    <t>Cable de red  10/100 con conectores de 5 m.</t>
  </si>
  <si>
    <t>C20</t>
  </si>
  <si>
    <t>C21</t>
  </si>
  <si>
    <t>C22</t>
  </si>
  <si>
    <t>C23</t>
  </si>
  <si>
    <t>C24</t>
  </si>
  <si>
    <t>Tarxetas brancas PVC CR80</t>
  </si>
  <si>
    <t>C25</t>
  </si>
  <si>
    <t>C26</t>
  </si>
  <si>
    <t>Fargo C30E 1 cartucho ref. 9803024</t>
  </si>
  <si>
    <t>C27</t>
  </si>
  <si>
    <t>Rodos Dixital Sender 9100 C.</t>
  </si>
  <si>
    <t>C28</t>
  </si>
  <si>
    <t>Rodos Lexmark E232</t>
  </si>
  <si>
    <t>C29</t>
  </si>
  <si>
    <t>Rodos Lexmark T632</t>
  </si>
  <si>
    <t>C30</t>
  </si>
  <si>
    <t>Fusor Lexmark E232</t>
  </si>
  <si>
    <t>C31</t>
  </si>
  <si>
    <t>Fusor Lexmark T632</t>
  </si>
  <si>
    <t>C32</t>
  </si>
  <si>
    <t>Canon I-sensys 4550 Cartridge 728 Starter. Tóner Láser Negro CRG728 - 2100 paxinas.</t>
  </si>
  <si>
    <t>Canon MF4550d (Negro)</t>
  </si>
  <si>
    <t>Brother DCP- 8110 DN</t>
  </si>
  <si>
    <t>Etiquetas precortadas de 29 x 90 DK-11201. Caixas de 400 udes.</t>
  </si>
  <si>
    <t>Porta tarxetas, 1455700. Horizontal, Polipropileno cor Xeo. Con Pinza.</t>
  </si>
  <si>
    <t>Auriculares estéreo. PHILIPS LFH0334.</t>
  </si>
  <si>
    <t>Conector femia RJ45</t>
  </si>
  <si>
    <t>Conector femia RJ11</t>
  </si>
  <si>
    <t>Prezos unitarios</t>
  </si>
  <si>
    <t>IVE</t>
  </si>
  <si>
    <t>Prezo unitario Total</t>
  </si>
  <si>
    <t>CANTIDADES</t>
  </si>
  <si>
    <r>
      <t xml:space="preserve">Subministración de bens consumibles
</t>
    </r>
    <r>
      <rPr>
        <b/>
        <sz val="16"/>
        <color indexed="10"/>
        <rFont val="Arial"/>
        <family val="2"/>
      </rPr>
      <t>Lote 3.- material de informática</t>
    </r>
  </si>
  <si>
    <t>Nome empresa:</t>
  </si>
  <si>
    <t>Totais</t>
  </si>
  <si>
    <t>nome empresa</t>
  </si>
  <si>
    <t>Prezo para todas unidades</t>
  </si>
  <si>
    <t>Prezo TOTAL para todas unidades</t>
  </si>
  <si>
    <t>Ud. Medida</t>
  </si>
  <si>
    <t>Tinta Primera Disc Publisher ( 53332 ), Tinta 3 Colores</t>
  </si>
  <si>
    <t>Caixa Identificado, C/pinza (100 x 50 DNI). Ref.1074P1. Caixas de 50 uds.</t>
  </si>
  <si>
    <t>Tarxetas de proximidade, en PVC (sen serigrafar, en branco) código de 8 díxitos para lectora terminal CP-96 PRO de ImesD Electrónica de Barcelona.</t>
  </si>
  <si>
    <t xml:space="preserve">Etiquetas para inventario de polipropileno medidas 50,8 x 25,4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</si>
</sst>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0\ _€"/>
    <numFmt numFmtId="173" formatCode="#,##0.00\ [$€-1];[Red]\-#,##0.00\ [$€-1]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_ ;[Red]\-#,##0.00\ "/>
    <numFmt numFmtId="179" formatCode="#,##0.000_ ;[Red]\-#,##0.000\ "/>
    <numFmt numFmtId="180" formatCode="#,##0.0000"/>
    <numFmt numFmtId="181" formatCode="#,##0\ [$€-1];[Red]\-#,##0\ [$€-1]"/>
    <numFmt numFmtId="182" formatCode="_-* #,##0.0_-;\-* #,##0.0_-;_-* &quot;-&quot;??_-;_-@_-"/>
    <numFmt numFmtId="183" formatCode="_-* #,##0_-;\-* #,##0_-;_-* &quot;-&quot;??_-;_-@_-"/>
    <numFmt numFmtId="184" formatCode="#,##0_ ;\-#,##0\ "/>
    <numFmt numFmtId="185" formatCode="#,##0.00\ &quot;€&quot;"/>
    <numFmt numFmtId="186" formatCode="#,##0.00\ _€"/>
    <numFmt numFmtId="187" formatCode="#,##0.000\ _€"/>
    <numFmt numFmtId="188" formatCode="#,##0.0000\ _€"/>
    <numFmt numFmtId="189" formatCode="_-* #,##0.00000\ [$€-C0A]_-;\-* #,##0.00000\ [$€-C0A]_-;_-* &quot;-&quot;??\ [$€-C0A]_-;_-@_-"/>
    <numFmt numFmtId="190" formatCode="_-* #,##0.00\ [$€-C0A]_-;\-* #,##0.00\ [$€-C0A]_-;_-* &quot;-&quot;??\ [$€-C0A]_-;_-@_-"/>
    <numFmt numFmtId="191" formatCode="_-* #,##0.000\ [$€-C0A]_-;\-* #,##0.000\ [$€-C0A]_-;_-* &quot;-&quot;??\ [$€-C0A]_-;_-@_-"/>
    <numFmt numFmtId="192" formatCode="_-* #,##0.0000\ [$€-C0A]_-;\-* #,##0.0000\ [$€-C0A]_-;_-* &quot;-&quot;??\ [$€-C0A]_-;_-@_-"/>
    <numFmt numFmtId="193" formatCode="_-* #,##0.000000\ [$€-C0A]_-;\-* #,##0.000000\ [$€-C0A]_-;_-* &quot;-&quot;??\ [$€-C0A]_-;_-@_-"/>
    <numFmt numFmtId="194" formatCode="#,##0.0000\ &quot;€&quot;"/>
    <numFmt numFmtId="195" formatCode="0.0%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6"/>
      <color indexed="16"/>
      <name val="Arial"/>
      <family val="2"/>
    </font>
    <font>
      <b/>
      <sz val="14"/>
      <color indexed="10"/>
      <name val="Arial"/>
      <family val="2"/>
    </font>
    <font>
      <sz val="10"/>
      <name val="Helv"/>
      <family val="2"/>
    </font>
    <font>
      <b/>
      <sz val="16"/>
      <color indexed="53"/>
      <name val="Arial"/>
      <family val="2"/>
    </font>
    <font>
      <b/>
      <sz val="16"/>
      <color indexed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36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b/>
      <sz val="9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b/>
      <sz val="9"/>
      <color theme="1"/>
      <name val="Arial"/>
      <family val="2"/>
    </font>
    <font>
      <b/>
      <sz val="8"/>
      <color theme="3" tint="0.39998000860214233"/>
      <name val="Arial"/>
      <family val="2"/>
    </font>
    <font>
      <b/>
      <sz val="16"/>
      <color theme="1"/>
      <name val="Arial"/>
      <family val="2"/>
    </font>
    <font>
      <b/>
      <sz val="12"/>
      <color theme="3" tint="0.39998000860214233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0" fontId="57" fillId="0" borderId="10" xfId="54" applyFont="1" applyFill="1" applyBorder="1" applyAlignment="1">
      <alignment horizontal="center" vertical="center" wrapText="1"/>
      <protection/>
    </xf>
    <xf numFmtId="0" fontId="57" fillId="0" borderId="10" xfId="54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14" fontId="58" fillId="0" borderId="0" xfId="0" applyNumberFormat="1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185" fontId="0" fillId="0" borderId="0" xfId="0" applyNumberForma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14" fontId="62" fillId="0" borderId="0" xfId="0" applyNumberFormat="1" applyFont="1" applyBorder="1" applyAlignment="1">
      <alignment horizontal="left" vertical="center" wrapText="1"/>
    </xf>
    <xf numFmtId="9" fontId="57" fillId="33" borderId="0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85" fontId="0" fillId="0" borderId="12" xfId="0" applyNumberForma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 wrapText="1"/>
    </xf>
    <xf numFmtId="190" fontId="0" fillId="0" borderId="0" xfId="0" applyNumberFormat="1" applyFill="1" applyBorder="1" applyAlignment="1">
      <alignment horizontal="center" vertical="center"/>
    </xf>
    <xf numFmtId="190" fontId="0" fillId="34" borderId="11" xfId="0" applyNumberFormat="1" applyFill="1" applyBorder="1" applyAlignment="1" applyProtection="1">
      <alignment horizontal="center" vertical="center"/>
      <protection locked="0"/>
    </xf>
    <xf numFmtId="0" fontId="63" fillId="0" borderId="13" xfId="0" applyFont="1" applyFill="1" applyBorder="1" applyAlignment="1">
      <alignment wrapText="1"/>
    </xf>
    <xf numFmtId="185" fontId="64" fillId="0" borderId="14" xfId="0" applyNumberFormat="1" applyFont="1" applyFill="1" applyBorder="1" applyAlignment="1">
      <alignment horizontal="center"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NumberFormat="1" applyFont="1" applyFill="1" applyBorder="1" applyAlignment="1" applyProtection="1">
      <alignment horizontal="center" vertical="center" wrapText="1"/>
      <protection/>
    </xf>
    <xf numFmtId="9" fontId="57" fillId="33" borderId="11" xfId="0" applyNumberFormat="1" applyFont="1" applyFill="1" applyBorder="1" applyAlignment="1" applyProtection="1">
      <alignment horizontal="center" vertical="center"/>
      <protection locked="0"/>
    </xf>
    <xf numFmtId="0" fontId="56" fillId="0" borderId="14" xfId="0" applyFont="1" applyFill="1" applyBorder="1" applyAlignment="1">
      <alignment horizontal="center" vertical="center" wrapText="1"/>
    </xf>
    <xf numFmtId="190" fontId="7" fillId="34" borderId="0" xfId="0" applyNumberFormat="1" applyFont="1" applyFill="1" applyBorder="1" applyAlignment="1" applyProtection="1">
      <alignment horizontal="left"/>
      <protection locked="0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righ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oll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theme="8" tint="0.5999600291252136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6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7.140625" style="1" bestFit="1" customWidth="1"/>
    <col min="2" max="2" width="61.421875" style="1" customWidth="1"/>
    <col min="3" max="3" width="13.00390625" style="17" customWidth="1"/>
    <col min="4" max="4" width="12.8515625" style="17" bestFit="1" customWidth="1"/>
    <col min="5" max="5" width="1.421875" style="22" bestFit="1" customWidth="1"/>
    <col min="6" max="6" width="12.28125" style="28" customWidth="1"/>
    <col min="7" max="7" width="5.140625" style="24" bestFit="1" customWidth="1"/>
    <col min="8" max="8" width="7.57421875" style="4" bestFit="1" customWidth="1"/>
    <col min="9" max="9" width="12.421875" style="4" customWidth="1"/>
    <col min="10" max="10" width="2.00390625" style="4" customWidth="1"/>
    <col min="11" max="11" width="14.00390625" style="4" customWidth="1"/>
    <col min="12" max="12" width="12.140625" style="4" bestFit="1" customWidth="1"/>
    <col min="13" max="13" width="15.57421875" style="4" bestFit="1" customWidth="1"/>
    <col min="14" max="14" width="14.57421875" style="1" customWidth="1"/>
    <col min="15" max="16" width="16.7109375" style="1" customWidth="1"/>
    <col min="17" max="17" width="17.140625" style="1" customWidth="1"/>
    <col min="18" max="18" width="16.140625" style="3" customWidth="1"/>
    <col min="19" max="19" width="15.140625" style="1" customWidth="1"/>
    <col min="20" max="16384" width="11.421875" style="1" customWidth="1"/>
  </cols>
  <sheetData>
    <row r="1" spans="2:18" s="2" customFormat="1" ht="51.75" customHeight="1">
      <c r="B1" s="30" t="s">
        <v>68</v>
      </c>
      <c r="C1" s="39" t="s">
        <v>69</v>
      </c>
      <c r="D1" s="39"/>
      <c r="E1" s="22"/>
      <c r="F1" s="36" t="s">
        <v>71</v>
      </c>
      <c r="G1" s="36"/>
      <c r="H1" s="36"/>
      <c r="I1" s="36"/>
      <c r="J1" s="36"/>
      <c r="K1" s="36"/>
      <c r="L1" s="36"/>
      <c r="M1" s="36"/>
      <c r="N1" s="14"/>
      <c r="O1" s="14"/>
      <c r="P1" s="14"/>
      <c r="Q1" s="14"/>
      <c r="R1" s="14"/>
    </row>
    <row r="2" spans="1:20" s="10" customFormat="1" ht="38.25">
      <c r="A2" s="6" t="s">
        <v>1</v>
      </c>
      <c r="B2" s="6" t="s">
        <v>2</v>
      </c>
      <c r="C2" s="7" t="s">
        <v>74</v>
      </c>
      <c r="D2" s="6" t="s">
        <v>67</v>
      </c>
      <c r="E2" s="23"/>
      <c r="F2" s="27" t="s">
        <v>64</v>
      </c>
      <c r="G2" s="37" t="s">
        <v>65</v>
      </c>
      <c r="H2" s="38"/>
      <c r="I2" s="20" t="s">
        <v>66</v>
      </c>
      <c r="J2" s="25"/>
      <c r="K2" s="20" t="s">
        <v>72</v>
      </c>
      <c r="L2" s="20" t="s">
        <v>65</v>
      </c>
      <c r="M2" s="20" t="s">
        <v>73</v>
      </c>
      <c r="N2" s="11"/>
      <c r="O2" s="11"/>
      <c r="P2" s="11"/>
      <c r="Q2" s="12"/>
      <c r="R2" s="12"/>
      <c r="S2" s="12"/>
      <c r="T2" s="12"/>
    </row>
    <row r="3" spans="1:18" ht="24.75" customHeight="1">
      <c r="A3" s="8" t="s">
        <v>4</v>
      </c>
      <c r="B3" s="9" t="s">
        <v>5</v>
      </c>
      <c r="C3" s="18" t="s">
        <v>0</v>
      </c>
      <c r="D3" s="32">
        <v>10</v>
      </c>
      <c r="F3" s="29"/>
      <c r="G3" s="34">
        <v>0.21</v>
      </c>
      <c r="H3" s="21">
        <f>(F3*G3)</f>
        <v>0</v>
      </c>
      <c r="I3" s="21">
        <f>(F3+H3)</f>
        <v>0</v>
      </c>
      <c r="J3" s="26"/>
      <c r="K3" s="21">
        <f aca="true" t="shared" si="0" ref="K3:K34">(F3*D3)</f>
        <v>0</v>
      </c>
      <c r="L3" s="21">
        <f aca="true" t="shared" si="1" ref="L3:L34">(K3*G3)</f>
        <v>0</v>
      </c>
      <c r="M3" s="21">
        <f>(K3+L3)</f>
        <v>0</v>
      </c>
      <c r="P3" s="13"/>
      <c r="R3" s="13"/>
    </row>
    <row r="4" spans="1:18" ht="24">
      <c r="A4" s="8" t="s">
        <v>6</v>
      </c>
      <c r="B4" s="9" t="s">
        <v>7</v>
      </c>
      <c r="C4" s="18" t="s">
        <v>0</v>
      </c>
      <c r="D4" s="32">
        <v>50</v>
      </c>
      <c r="E4" s="22" t="str">
        <f>IF(D4=0,"Eliminar"," ")</f>
        <v> </v>
      </c>
      <c r="F4" s="29"/>
      <c r="G4" s="34">
        <v>0.21</v>
      </c>
      <c r="H4" s="21">
        <f aca="true" t="shared" si="2" ref="H4:H34">(F4*G4)</f>
        <v>0</v>
      </c>
      <c r="I4" s="21">
        <f aca="true" t="shared" si="3" ref="I4:I34">(F4+H4)</f>
        <v>0</v>
      </c>
      <c r="J4" s="26"/>
      <c r="K4" s="21">
        <f t="shared" si="0"/>
        <v>0</v>
      </c>
      <c r="L4" s="21">
        <f t="shared" si="1"/>
        <v>0</v>
      </c>
      <c r="M4" s="21">
        <f aca="true" t="shared" si="4" ref="M4:M34">(K4+L4)</f>
        <v>0</v>
      </c>
      <c r="P4" s="13"/>
      <c r="R4" s="13"/>
    </row>
    <row r="5" spans="1:13" ht="19.5" customHeight="1">
      <c r="A5" s="8" t="s">
        <v>8</v>
      </c>
      <c r="B5" s="9" t="s">
        <v>14</v>
      </c>
      <c r="C5" s="18" t="s">
        <v>0</v>
      </c>
      <c r="D5" s="32">
        <v>25</v>
      </c>
      <c r="E5" s="22" t="str">
        <f aca="true" t="shared" si="5" ref="E5:E34">IF(D5=0,"Eliminar"," ")</f>
        <v> </v>
      </c>
      <c r="F5" s="29"/>
      <c r="G5" s="34">
        <v>0.21</v>
      </c>
      <c r="H5" s="21">
        <f t="shared" si="2"/>
        <v>0</v>
      </c>
      <c r="I5" s="21">
        <f t="shared" si="3"/>
        <v>0</v>
      </c>
      <c r="J5" s="26"/>
      <c r="K5" s="21">
        <f t="shared" si="0"/>
        <v>0</v>
      </c>
      <c r="L5" s="21">
        <f t="shared" si="1"/>
        <v>0</v>
      </c>
      <c r="M5" s="21">
        <f t="shared" si="4"/>
        <v>0</v>
      </c>
    </row>
    <row r="6" spans="1:13" ht="19.5" customHeight="1">
      <c r="A6" s="8" t="s">
        <v>9</v>
      </c>
      <c r="B6" s="9" t="s">
        <v>16</v>
      </c>
      <c r="C6" s="18" t="s">
        <v>0</v>
      </c>
      <c r="D6" s="32">
        <v>2</v>
      </c>
      <c r="E6" s="22" t="str">
        <f t="shared" si="5"/>
        <v> </v>
      </c>
      <c r="F6" s="29"/>
      <c r="G6" s="34">
        <v>0.21</v>
      </c>
      <c r="H6" s="21">
        <f t="shared" si="2"/>
        <v>0</v>
      </c>
      <c r="I6" s="21">
        <f t="shared" si="3"/>
        <v>0</v>
      </c>
      <c r="J6" s="26"/>
      <c r="K6" s="21">
        <f t="shared" si="0"/>
        <v>0</v>
      </c>
      <c r="L6" s="21">
        <f t="shared" si="1"/>
        <v>0</v>
      </c>
      <c r="M6" s="21">
        <f t="shared" si="4"/>
        <v>0</v>
      </c>
    </row>
    <row r="7" spans="1:13" ht="19.5" customHeight="1">
      <c r="A7" s="8" t="s">
        <v>10</v>
      </c>
      <c r="B7" s="9" t="s">
        <v>18</v>
      </c>
      <c r="C7" s="18" t="s">
        <v>0</v>
      </c>
      <c r="D7" s="32">
        <v>2</v>
      </c>
      <c r="E7" s="22" t="str">
        <f t="shared" si="5"/>
        <v> </v>
      </c>
      <c r="F7" s="29"/>
      <c r="G7" s="34">
        <v>0.21</v>
      </c>
      <c r="H7" s="21">
        <f t="shared" si="2"/>
        <v>0</v>
      </c>
      <c r="I7" s="21">
        <f t="shared" si="3"/>
        <v>0</v>
      </c>
      <c r="J7" s="26"/>
      <c r="K7" s="21">
        <f t="shared" si="0"/>
        <v>0</v>
      </c>
      <c r="L7" s="21">
        <f t="shared" si="1"/>
        <v>0</v>
      </c>
      <c r="M7" s="21">
        <f t="shared" si="4"/>
        <v>0</v>
      </c>
    </row>
    <row r="8" spans="1:13" ht="19.5" customHeight="1">
      <c r="A8" s="8" t="s">
        <v>11</v>
      </c>
      <c r="B8" s="9" t="s">
        <v>20</v>
      </c>
      <c r="C8" s="18" t="s">
        <v>0</v>
      </c>
      <c r="D8" s="32">
        <v>2</v>
      </c>
      <c r="E8" s="22" t="str">
        <f t="shared" si="5"/>
        <v> </v>
      </c>
      <c r="F8" s="29"/>
      <c r="G8" s="34">
        <v>0.21</v>
      </c>
      <c r="H8" s="21">
        <f t="shared" si="2"/>
        <v>0</v>
      </c>
      <c r="I8" s="21">
        <f t="shared" si="3"/>
        <v>0</v>
      </c>
      <c r="J8" s="26"/>
      <c r="K8" s="21">
        <f t="shared" si="0"/>
        <v>0</v>
      </c>
      <c r="L8" s="21">
        <f t="shared" si="1"/>
        <v>0</v>
      </c>
      <c r="M8" s="21">
        <f t="shared" si="4"/>
        <v>0</v>
      </c>
    </row>
    <row r="9" spans="1:13" ht="19.5" customHeight="1">
      <c r="A9" s="8" t="s">
        <v>12</v>
      </c>
      <c r="B9" s="9" t="s">
        <v>22</v>
      </c>
      <c r="C9" s="18" t="s">
        <v>0</v>
      </c>
      <c r="D9" s="32">
        <v>2</v>
      </c>
      <c r="E9" s="22" t="str">
        <f t="shared" si="5"/>
        <v> </v>
      </c>
      <c r="F9" s="29"/>
      <c r="G9" s="34">
        <v>0.21</v>
      </c>
      <c r="H9" s="21">
        <f t="shared" si="2"/>
        <v>0</v>
      </c>
      <c r="I9" s="21">
        <f t="shared" si="3"/>
        <v>0</v>
      </c>
      <c r="J9" s="26"/>
      <c r="K9" s="21">
        <f t="shared" si="0"/>
        <v>0</v>
      </c>
      <c r="L9" s="21">
        <f t="shared" si="1"/>
        <v>0</v>
      </c>
      <c r="M9" s="21">
        <f t="shared" si="4"/>
        <v>0</v>
      </c>
    </row>
    <row r="10" spans="1:13" ht="19.5" customHeight="1">
      <c r="A10" s="8" t="s">
        <v>13</v>
      </c>
      <c r="B10" s="9" t="s">
        <v>24</v>
      </c>
      <c r="C10" s="18" t="s">
        <v>0</v>
      </c>
      <c r="D10" s="32">
        <v>2</v>
      </c>
      <c r="E10" s="22" t="str">
        <f t="shared" si="5"/>
        <v> </v>
      </c>
      <c r="F10" s="29"/>
      <c r="G10" s="34">
        <v>0.21</v>
      </c>
      <c r="H10" s="21">
        <f t="shared" si="2"/>
        <v>0</v>
      </c>
      <c r="I10" s="21">
        <f t="shared" si="3"/>
        <v>0</v>
      </c>
      <c r="J10" s="26"/>
      <c r="K10" s="21">
        <f t="shared" si="0"/>
        <v>0</v>
      </c>
      <c r="L10" s="21">
        <f t="shared" si="1"/>
        <v>0</v>
      </c>
      <c r="M10" s="21">
        <f t="shared" si="4"/>
        <v>0</v>
      </c>
    </row>
    <row r="11" spans="1:13" ht="19.5" customHeight="1">
      <c r="A11" s="8" t="s">
        <v>15</v>
      </c>
      <c r="B11" s="9" t="s">
        <v>27</v>
      </c>
      <c r="C11" s="18" t="s">
        <v>0</v>
      </c>
      <c r="D11" s="32">
        <v>50</v>
      </c>
      <c r="E11" s="22" t="str">
        <f t="shared" si="5"/>
        <v> </v>
      </c>
      <c r="F11" s="29"/>
      <c r="G11" s="34">
        <v>0.21</v>
      </c>
      <c r="H11" s="21">
        <f t="shared" si="2"/>
        <v>0</v>
      </c>
      <c r="I11" s="21">
        <f t="shared" si="3"/>
        <v>0</v>
      </c>
      <c r="J11" s="26"/>
      <c r="K11" s="21">
        <f t="shared" si="0"/>
        <v>0</v>
      </c>
      <c r="L11" s="21">
        <f t="shared" si="1"/>
        <v>0</v>
      </c>
      <c r="M11" s="21">
        <f t="shared" si="4"/>
        <v>0</v>
      </c>
    </row>
    <row r="12" spans="1:13" ht="19.5" customHeight="1">
      <c r="A12" s="8" t="s">
        <v>17</v>
      </c>
      <c r="B12" s="9" t="s">
        <v>29</v>
      </c>
      <c r="C12" s="18" t="s">
        <v>0</v>
      </c>
      <c r="D12" s="32">
        <v>5</v>
      </c>
      <c r="E12" s="22" t="str">
        <f t="shared" si="5"/>
        <v> </v>
      </c>
      <c r="F12" s="29"/>
      <c r="G12" s="34">
        <v>0.21</v>
      </c>
      <c r="H12" s="21">
        <f t="shared" si="2"/>
        <v>0</v>
      </c>
      <c r="I12" s="21">
        <f t="shared" si="3"/>
        <v>0</v>
      </c>
      <c r="J12" s="26"/>
      <c r="K12" s="21">
        <f t="shared" si="0"/>
        <v>0</v>
      </c>
      <c r="L12" s="21">
        <f t="shared" si="1"/>
        <v>0</v>
      </c>
      <c r="M12" s="21">
        <f t="shared" si="4"/>
        <v>0</v>
      </c>
    </row>
    <row r="13" spans="1:13" ht="19.5" customHeight="1">
      <c r="A13" s="8" t="s">
        <v>19</v>
      </c>
      <c r="B13" s="9" t="s">
        <v>31</v>
      </c>
      <c r="C13" s="18" t="s">
        <v>0</v>
      </c>
      <c r="D13" s="32">
        <v>5</v>
      </c>
      <c r="E13" s="22" t="str">
        <f t="shared" si="5"/>
        <v> </v>
      </c>
      <c r="F13" s="29"/>
      <c r="G13" s="34">
        <v>0.21</v>
      </c>
      <c r="H13" s="21">
        <f t="shared" si="2"/>
        <v>0</v>
      </c>
      <c r="I13" s="21">
        <f t="shared" si="3"/>
        <v>0</v>
      </c>
      <c r="J13" s="26"/>
      <c r="K13" s="21">
        <f t="shared" si="0"/>
        <v>0</v>
      </c>
      <c r="L13" s="21">
        <f t="shared" si="1"/>
        <v>0</v>
      </c>
      <c r="M13" s="21">
        <f t="shared" si="4"/>
        <v>0</v>
      </c>
    </row>
    <row r="14" spans="1:13" ht="19.5" customHeight="1">
      <c r="A14" s="8" t="s">
        <v>21</v>
      </c>
      <c r="B14" s="9" t="s">
        <v>33</v>
      </c>
      <c r="C14" s="18" t="s">
        <v>0</v>
      </c>
      <c r="D14" s="32">
        <v>5</v>
      </c>
      <c r="E14" s="22" t="str">
        <f t="shared" si="5"/>
        <v> </v>
      </c>
      <c r="F14" s="29"/>
      <c r="G14" s="34">
        <v>0.21</v>
      </c>
      <c r="H14" s="21">
        <f>(F14*G14)</f>
        <v>0</v>
      </c>
      <c r="I14" s="21">
        <f>(F14+H14)</f>
        <v>0</v>
      </c>
      <c r="J14" s="26"/>
      <c r="K14" s="21">
        <f t="shared" si="0"/>
        <v>0</v>
      </c>
      <c r="L14" s="21">
        <f t="shared" si="1"/>
        <v>0</v>
      </c>
      <c r="M14" s="21">
        <f>(K14+L14)</f>
        <v>0</v>
      </c>
    </row>
    <row r="15" spans="1:13" ht="19.5" customHeight="1">
      <c r="A15" s="8" t="s">
        <v>23</v>
      </c>
      <c r="B15" s="9" t="s">
        <v>35</v>
      </c>
      <c r="C15" s="18" t="s">
        <v>0</v>
      </c>
      <c r="D15" s="32">
        <v>5</v>
      </c>
      <c r="E15" s="22" t="str">
        <f t="shared" si="5"/>
        <v> </v>
      </c>
      <c r="F15" s="29"/>
      <c r="G15" s="34">
        <v>0.21</v>
      </c>
      <c r="H15" s="21">
        <f t="shared" si="2"/>
        <v>0</v>
      </c>
      <c r="I15" s="21">
        <f t="shared" si="3"/>
        <v>0</v>
      </c>
      <c r="J15" s="26"/>
      <c r="K15" s="21">
        <f t="shared" si="0"/>
        <v>0</v>
      </c>
      <c r="L15" s="21">
        <f t="shared" si="1"/>
        <v>0</v>
      </c>
      <c r="M15" s="21">
        <f t="shared" si="4"/>
        <v>0</v>
      </c>
    </row>
    <row r="16" spans="1:13" ht="19.5" customHeight="1">
      <c r="A16" s="8" t="s">
        <v>25</v>
      </c>
      <c r="B16" s="9" t="s">
        <v>41</v>
      </c>
      <c r="C16" s="18" t="s">
        <v>0</v>
      </c>
      <c r="D16" s="32">
        <v>200</v>
      </c>
      <c r="E16" s="22" t="str">
        <f t="shared" si="5"/>
        <v> </v>
      </c>
      <c r="F16" s="29"/>
      <c r="G16" s="34">
        <v>0.21</v>
      </c>
      <c r="H16" s="21">
        <f>(F16*G16)</f>
        <v>0</v>
      </c>
      <c r="I16" s="21">
        <f>(F16+H16)</f>
        <v>0</v>
      </c>
      <c r="J16" s="26"/>
      <c r="K16" s="21">
        <f t="shared" si="0"/>
        <v>0</v>
      </c>
      <c r="L16" s="21">
        <f t="shared" si="1"/>
        <v>0</v>
      </c>
      <c r="M16" s="21">
        <f>(K16+L16)</f>
        <v>0</v>
      </c>
    </row>
    <row r="17" spans="1:13" ht="19.5" customHeight="1">
      <c r="A17" s="8" t="s">
        <v>26</v>
      </c>
      <c r="B17" s="9" t="s">
        <v>78</v>
      </c>
      <c r="C17" s="18" t="s">
        <v>0</v>
      </c>
      <c r="D17" s="32">
        <v>5000</v>
      </c>
      <c r="E17" s="22" t="str">
        <f t="shared" si="5"/>
        <v> </v>
      </c>
      <c r="F17" s="29"/>
      <c r="G17" s="34">
        <v>0.21</v>
      </c>
      <c r="H17" s="21">
        <f t="shared" si="2"/>
        <v>0</v>
      </c>
      <c r="I17" s="21">
        <f t="shared" si="3"/>
        <v>0</v>
      </c>
      <c r="J17" s="26"/>
      <c r="K17" s="21">
        <f t="shared" si="0"/>
        <v>0</v>
      </c>
      <c r="L17" s="21">
        <f t="shared" si="1"/>
        <v>0</v>
      </c>
      <c r="M17" s="21">
        <f t="shared" si="4"/>
        <v>0</v>
      </c>
    </row>
    <row r="18" spans="1:13" ht="19.5" customHeight="1">
      <c r="A18" s="8" t="s">
        <v>28</v>
      </c>
      <c r="B18" s="9" t="s">
        <v>44</v>
      </c>
      <c r="C18" s="18" t="s">
        <v>0</v>
      </c>
      <c r="D18" s="32">
        <v>2</v>
      </c>
      <c r="E18" s="22" t="str">
        <f t="shared" si="5"/>
        <v> </v>
      </c>
      <c r="F18" s="29"/>
      <c r="G18" s="34">
        <v>0.21</v>
      </c>
      <c r="H18" s="21">
        <f t="shared" si="2"/>
        <v>0</v>
      </c>
      <c r="I18" s="21">
        <f t="shared" si="3"/>
        <v>0</v>
      </c>
      <c r="J18" s="26"/>
      <c r="K18" s="21">
        <f t="shared" si="0"/>
        <v>0</v>
      </c>
      <c r="L18" s="21">
        <f t="shared" si="1"/>
        <v>0</v>
      </c>
      <c r="M18" s="21">
        <f t="shared" si="4"/>
        <v>0</v>
      </c>
    </row>
    <row r="19" spans="1:14" ht="19.5" customHeight="1">
      <c r="A19" s="8" t="s">
        <v>30</v>
      </c>
      <c r="B19" s="9" t="s">
        <v>46</v>
      </c>
      <c r="C19" s="18" t="s">
        <v>0</v>
      </c>
      <c r="D19" s="32">
        <v>10</v>
      </c>
      <c r="E19" s="22" t="str">
        <f t="shared" si="5"/>
        <v> </v>
      </c>
      <c r="F19" s="29"/>
      <c r="G19" s="34">
        <v>0.21</v>
      </c>
      <c r="H19" s="21">
        <f t="shared" si="2"/>
        <v>0</v>
      </c>
      <c r="I19" s="21">
        <f t="shared" si="3"/>
        <v>0</v>
      </c>
      <c r="J19" s="26"/>
      <c r="K19" s="21">
        <f t="shared" si="0"/>
        <v>0</v>
      </c>
      <c r="L19" s="21">
        <f t="shared" si="1"/>
        <v>0</v>
      </c>
      <c r="M19" s="21">
        <f t="shared" si="4"/>
        <v>0</v>
      </c>
      <c r="N19" s="13"/>
    </row>
    <row r="20" spans="1:13" ht="19.5" customHeight="1">
      <c r="A20" s="8" t="s">
        <v>32</v>
      </c>
      <c r="B20" s="9" t="s">
        <v>48</v>
      </c>
      <c r="C20" s="18" t="s">
        <v>0</v>
      </c>
      <c r="D20" s="32">
        <v>10</v>
      </c>
      <c r="E20" s="22" t="str">
        <f t="shared" si="5"/>
        <v> </v>
      </c>
      <c r="F20" s="29"/>
      <c r="G20" s="34">
        <v>0.21</v>
      </c>
      <c r="H20" s="21">
        <f t="shared" si="2"/>
        <v>0</v>
      </c>
      <c r="I20" s="21">
        <f t="shared" si="3"/>
        <v>0</v>
      </c>
      <c r="J20" s="26"/>
      <c r="K20" s="21">
        <f t="shared" si="0"/>
        <v>0</v>
      </c>
      <c r="L20" s="21">
        <f t="shared" si="1"/>
        <v>0</v>
      </c>
      <c r="M20" s="21">
        <f t="shared" si="4"/>
        <v>0</v>
      </c>
    </row>
    <row r="21" spans="1:13" ht="19.5" customHeight="1">
      <c r="A21" s="8" t="s">
        <v>34</v>
      </c>
      <c r="B21" s="9" t="s">
        <v>50</v>
      </c>
      <c r="C21" s="18" t="s">
        <v>0</v>
      </c>
      <c r="D21" s="32">
        <v>5</v>
      </c>
      <c r="E21" s="22" t="str">
        <f t="shared" si="5"/>
        <v> </v>
      </c>
      <c r="F21" s="29"/>
      <c r="G21" s="34">
        <v>0.21</v>
      </c>
      <c r="H21" s="21">
        <f t="shared" si="2"/>
        <v>0</v>
      </c>
      <c r="I21" s="21">
        <f t="shared" si="3"/>
        <v>0</v>
      </c>
      <c r="J21" s="26"/>
      <c r="K21" s="21">
        <f t="shared" si="0"/>
        <v>0</v>
      </c>
      <c r="L21" s="21">
        <f t="shared" si="1"/>
        <v>0</v>
      </c>
      <c r="M21" s="21">
        <f t="shared" si="4"/>
        <v>0</v>
      </c>
    </row>
    <row r="22" spans="1:13" ht="19.5" customHeight="1">
      <c r="A22" s="8" t="s">
        <v>36</v>
      </c>
      <c r="B22" s="9" t="s">
        <v>52</v>
      </c>
      <c r="C22" s="18" t="s">
        <v>0</v>
      </c>
      <c r="D22" s="32">
        <v>2</v>
      </c>
      <c r="E22" s="22" t="str">
        <f t="shared" si="5"/>
        <v> </v>
      </c>
      <c r="F22" s="29"/>
      <c r="G22" s="34">
        <v>0.21</v>
      </c>
      <c r="H22" s="21">
        <f t="shared" si="2"/>
        <v>0</v>
      </c>
      <c r="I22" s="21">
        <f t="shared" si="3"/>
        <v>0</v>
      </c>
      <c r="J22" s="26"/>
      <c r="K22" s="21">
        <f t="shared" si="0"/>
        <v>0</v>
      </c>
      <c r="L22" s="21">
        <f t="shared" si="1"/>
        <v>0</v>
      </c>
      <c r="M22" s="21">
        <f t="shared" si="4"/>
        <v>0</v>
      </c>
    </row>
    <row r="23" spans="1:13" ht="19.5" customHeight="1">
      <c r="A23" s="8" t="s">
        <v>37</v>
      </c>
      <c r="B23" s="9" t="s">
        <v>54</v>
      </c>
      <c r="C23" s="18" t="s">
        <v>0</v>
      </c>
      <c r="D23" s="32">
        <v>1</v>
      </c>
      <c r="E23" s="22" t="str">
        <f t="shared" si="5"/>
        <v> </v>
      </c>
      <c r="F23" s="29"/>
      <c r="G23" s="34">
        <v>0.21</v>
      </c>
      <c r="H23" s="21">
        <f t="shared" si="2"/>
        <v>0</v>
      </c>
      <c r="I23" s="21">
        <f t="shared" si="3"/>
        <v>0</v>
      </c>
      <c r="J23" s="26"/>
      <c r="K23" s="21">
        <f t="shared" si="0"/>
        <v>0</v>
      </c>
      <c r="L23" s="21">
        <f t="shared" si="1"/>
        <v>0</v>
      </c>
      <c r="M23" s="21">
        <f t="shared" si="4"/>
        <v>0</v>
      </c>
    </row>
    <row r="24" spans="1:13" ht="26.25" customHeight="1">
      <c r="A24" s="8" t="s">
        <v>38</v>
      </c>
      <c r="B24" s="9" t="s">
        <v>77</v>
      </c>
      <c r="C24" s="18" t="s">
        <v>0</v>
      </c>
      <c r="D24" s="32">
        <v>50</v>
      </c>
      <c r="E24" s="22" t="str">
        <f t="shared" si="5"/>
        <v> </v>
      </c>
      <c r="F24" s="29"/>
      <c r="G24" s="34">
        <v>0.21</v>
      </c>
      <c r="H24" s="21">
        <f t="shared" si="2"/>
        <v>0</v>
      </c>
      <c r="I24" s="21">
        <f t="shared" si="3"/>
        <v>0</v>
      </c>
      <c r="J24" s="26"/>
      <c r="K24" s="21">
        <f t="shared" si="0"/>
        <v>0</v>
      </c>
      <c r="L24" s="21">
        <f t="shared" si="1"/>
        <v>0</v>
      </c>
      <c r="M24" s="21">
        <f t="shared" si="4"/>
        <v>0</v>
      </c>
    </row>
    <row r="25" spans="1:13" ht="24">
      <c r="A25" s="8" t="s">
        <v>39</v>
      </c>
      <c r="B25" s="9" t="s">
        <v>56</v>
      </c>
      <c r="C25" s="18" t="s">
        <v>0</v>
      </c>
      <c r="D25" s="32">
        <v>25</v>
      </c>
      <c r="E25" s="22" t="str">
        <f t="shared" si="5"/>
        <v> </v>
      </c>
      <c r="F25" s="29"/>
      <c r="G25" s="34">
        <v>0.21</v>
      </c>
      <c r="H25" s="21">
        <f t="shared" si="2"/>
        <v>0</v>
      </c>
      <c r="I25" s="21">
        <f t="shared" si="3"/>
        <v>0</v>
      </c>
      <c r="J25" s="26"/>
      <c r="K25" s="21">
        <f t="shared" si="0"/>
        <v>0</v>
      </c>
      <c r="L25" s="21">
        <f t="shared" si="1"/>
        <v>0</v>
      </c>
      <c r="M25" s="21">
        <f t="shared" si="4"/>
        <v>0</v>
      </c>
    </row>
    <row r="26" spans="1:13" ht="19.5" customHeight="1">
      <c r="A26" s="8" t="s">
        <v>40</v>
      </c>
      <c r="B26" s="9" t="s">
        <v>57</v>
      </c>
      <c r="C26" s="18" t="s">
        <v>0</v>
      </c>
      <c r="D26" s="33">
        <v>15</v>
      </c>
      <c r="E26" s="22" t="str">
        <f t="shared" si="5"/>
        <v> </v>
      </c>
      <c r="F26" s="29"/>
      <c r="G26" s="34">
        <v>0.21</v>
      </c>
      <c r="H26" s="21">
        <f t="shared" si="2"/>
        <v>0</v>
      </c>
      <c r="I26" s="21">
        <f t="shared" si="3"/>
        <v>0</v>
      </c>
      <c r="J26" s="26"/>
      <c r="K26" s="21">
        <f t="shared" si="0"/>
        <v>0</v>
      </c>
      <c r="L26" s="21">
        <f t="shared" si="1"/>
        <v>0</v>
      </c>
      <c r="M26" s="21">
        <f t="shared" si="4"/>
        <v>0</v>
      </c>
    </row>
    <row r="27" spans="1:13" ht="19.5" customHeight="1">
      <c r="A27" s="8" t="s">
        <v>42</v>
      </c>
      <c r="B27" s="9" t="s">
        <v>75</v>
      </c>
      <c r="C27" s="18" t="s">
        <v>0</v>
      </c>
      <c r="D27" s="33">
        <v>2</v>
      </c>
      <c r="E27" s="22" t="str">
        <f t="shared" si="5"/>
        <v> </v>
      </c>
      <c r="F27" s="29"/>
      <c r="G27" s="34">
        <v>0.21</v>
      </c>
      <c r="H27" s="21">
        <f t="shared" si="2"/>
        <v>0</v>
      </c>
      <c r="I27" s="21">
        <f t="shared" si="3"/>
        <v>0</v>
      </c>
      <c r="J27" s="26"/>
      <c r="K27" s="21">
        <f t="shared" si="0"/>
        <v>0</v>
      </c>
      <c r="L27" s="21">
        <f t="shared" si="1"/>
        <v>0</v>
      </c>
      <c r="M27" s="21">
        <f t="shared" si="4"/>
        <v>0</v>
      </c>
    </row>
    <row r="28" spans="1:13" s="15" customFormat="1" ht="19.5" customHeight="1">
      <c r="A28" s="8" t="s">
        <v>43</v>
      </c>
      <c r="B28" s="9" t="s">
        <v>58</v>
      </c>
      <c r="C28" s="18" t="s">
        <v>0</v>
      </c>
      <c r="D28" s="32">
        <v>85</v>
      </c>
      <c r="E28" s="22" t="str">
        <f t="shared" si="5"/>
        <v> </v>
      </c>
      <c r="F28" s="29"/>
      <c r="G28" s="34">
        <v>0.21</v>
      </c>
      <c r="H28" s="21">
        <f t="shared" si="2"/>
        <v>0</v>
      </c>
      <c r="I28" s="21">
        <f t="shared" si="3"/>
        <v>0</v>
      </c>
      <c r="J28" s="26"/>
      <c r="K28" s="21">
        <f t="shared" si="0"/>
        <v>0</v>
      </c>
      <c r="L28" s="21">
        <f t="shared" si="1"/>
        <v>0</v>
      </c>
      <c r="M28" s="21">
        <f t="shared" si="4"/>
        <v>0</v>
      </c>
    </row>
    <row r="29" spans="1:13" s="15" customFormat="1" ht="19.5" customHeight="1">
      <c r="A29" s="8" t="s">
        <v>45</v>
      </c>
      <c r="B29" s="9" t="s">
        <v>59</v>
      </c>
      <c r="C29" s="18" t="s">
        <v>3</v>
      </c>
      <c r="D29" s="32">
        <v>15</v>
      </c>
      <c r="E29" s="22" t="str">
        <f t="shared" si="5"/>
        <v> </v>
      </c>
      <c r="F29" s="29"/>
      <c r="G29" s="34">
        <v>0.21</v>
      </c>
      <c r="H29" s="21">
        <f t="shared" si="2"/>
        <v>0</v>
      </c>
      <c r="I29" s="21">
        <f t="shared" si="3"/>
        <v>0</v>
      </c>
      <c r="J29" s="26"/>
      <c r="K29" s="21">
        <f t="shared" si="0"/>
        <v>0</v>
      </c>
      <c r="L29" s="21">
        <f t="shared" si="1"/>
        <v>0</v>
      </c>
      <c r="M29" s="21">
        <f t="shared" si="4"/>
        <v>0</v>
      </c>
    </row>
    <row r="30" spans="1:13" s="15" customFormat="1" ht="19.5" customHeight="1">
      <c r="A30" s="8" t="s">
        <v>47</v>
      </c>
      <c r="B30" s="9" t="s">
        <v>60</v>
      </c>
      <c r="C30" s="18" t="s">
        <v>0</v>
      </c>
      <c r="D30" s="32">
        <v>100</v>
      </c>
      <c r="E30" s="22" t="str">
        <f t="shared" si="5"/>
        <v> </v>
      </c>
      <c r="F30" s="29"/>
      <c r="G30" s="34">
        <v>0.21</v>
      </c>
      <c r="H30" s="21">
        <f t="shared" si="2"/>
        <v>0</v>
      </c>
      <c r="I30" s="21">
        <f t="shared" si="3"/>
        <v>0</v>
      </c>
      <c r="J30" s="26"/>
      <c r="K30" s="21">
        <f t="shared" si="0"/>
        <v>0</v>
      </c>
      <c r="L30" s="21">
        <f t="shared" si="1"/>
        <v>0</v>
      </c>
      <c r="M30" s="21">
        <f t="shared" si="4"/>
        <v>0</v>
      </c>
    </row>
    <row r="31" spans="1:13" s="15" customFormat="1" ht="19.5" customHeight="1">
      <c r="A31" s="8" t="s">
        <v>49</v>
      </c>
      <c r="B31" s="9" t="s">
        <v>61</v>
      </c>
      <c r="C31" s="18" t="s">
        <v>0</v>
      </c>
      <c r="D31" s="32">
        <v>3</v>
      </c>
      <c r="E31" s="22" t="str">
        <f t="shared" si="5"/>
        <v> </v>
      </c>
      <c r="F31" s="29"/>
      <c r="G31" s="34">
        <v>0.21</v>
      </c>
      <c r="H31" s="21">
        <f t="shared" si="2"/>
        <v>0</v>
      </c>
      <c r="I31" s="21">
        <f t="shared" si="3"/>
        <v>0</v>
      </c>
      <c r="J31" s="26"/>
      <c r="K31" s="21">
        <f t="shared" si="0"/>
        <v>0</v>
      </c>
      <c r="L31" s="21">
        <f t="shared" si="1"/>
        <v>0</v>
      </c>
      <c r="M31" s="21">
        <f t="shared" si="4"/>
        <v>0</v>
      </c>
    </row>
    <row r="32" spans="1:13" s="15" customFormat="1" ht="19.5" customHeight="1">
      <c r="A32" s="8" t="s">
        <v>51</v>
      </c>
      <c r="B32" s="9" t="s">
        <v>76</v>
      </c>
      <c r="C32" s="18" t="s">
        <v>3</v>
      </c>
      <c r="D32" s="32">
        <v>10</v>
      </c>
      <c r="E32" s="22" t="str">
        <f t="shared" si="5"/>
        <v> </v>
      </c>
      <c r="F32" s="29"/>
      <c r="G32" s="34">
        <v>0.21</v>
      </c>
      <c r="H32" s="21">
        <f t="shared" si="2"/>
        <v>0</v>
      </c>
      <c r="I32" s="21">
        <f t="shared" si="3"/>
        <v>0</v>
      </c>
      <c r="J32" s="26"/>
      <c r="K32" s="21">
        <f t="shared" si="0"/>
        <v>0</v>
      </c>
      <c r="L32" s="21">
        <f t="shared" si="1"/>
        <v>0</v>
      </c>
      <c r="M32" s="21">
        <f t="shared" si="4"/>
        <v>0</v>
      </c>
    </row>
    <row r="33" spans="1:13" s="15" customFormat="1" ht="19.5" customHeight="1">
      <c r="A33" s="8" t="s">
        <v>53</v>
      </c>
      <c r="B33" s="9" t="s">
        <v>62</v>
      </c>
      <c r="C33" s="18" t="s">
        <v>0</v>
      </c>
      <c r="D33" s="32">
        <v>75</v>
      </c>
      <c r="E33" s="22" t="str">
        <f t="shared" si="5"/>
        <v> </v>
      </c>
      <c r="F33" s="29"/>
      <c r="G33" s="34">
        <v>0.21</v>
      </c>
      <c r="H33" s="21">
        <f t="shared" si="2"/>
        <v>0</v>
      </c>
      <c r="I33" s="21">
        <f t="shared" si="3"/>
        <v>0</v>
      </c>
      <c r="J33" s="26"/>
      <c r="K33" s="21">
        <f t="shared" si="0"/>
        <v>0</v>
      </c>
      <c r="L33" s="21">
        <f t="shared" si="1"/>
        <v>0</v>
      </c>
      <c r="M33" s="21">
        <f t="shared" si="4"/>
        <v>0</v>
      </c>
    </row>
    <row r="34" spans="1:13" s="15" customFormat="1" ht="19.5" customHeight="1">
      <c r="A34" s="8" t="s">
        <v>55</v>
      </c>
      <c r="B34" s="9" t="s">
        <v>63</v>
      </c>
      <c r="C34" s="18" t="s">
        <v>0</v>
      </c>
      <c r="D34" s="32">
        <v>35</v>
      </c>
      <c r="E34" s="22" t="str">
        <f t="shared" si="5"/>
        <v> </v>
      </c>
      <c r="F34" s="29"/>
      <c r="G34" s="34">
        <v>0.21</v>
      </c>
      <c r="H34" s="21">
        <f t="shared" si="2"/>
        <v>0</v>
      </c>
      <c r="I34" s="21">
        <f t="shared" si="3"/>
        <v>0</v>
      </c>
      <c r="J34" s="26"/>
      <c r="K34" s="21">
        <f t="shared" si="0"/>
        <v>0</v>
      </c>
      <c r="L34" s="21">
        <f t="shared" si="1"/>
        <v>0</v>
      </c>
      <c r="M34" s="21">
        <f t="shared" si="4"/>
        <v>0</v>
      </c>
    </row>
    <row r="35" spans="3:13" ht="11.25" customHeight="1" thickBot="1">
      <c r="C35" s="16"/>
      <c r="H35" s="19"/>
      <c r="I35" s="19"/>
      <c r="J35" s="19"/>
      <c r="K35" s="19"/>
      <c r="L35" s="19"/>
      <c r="M35" s="19"/>
    </row>
    <row r="36" spans="5:13" ht="24.75" customHeight="1" thickBot="1" thickTop="1">
      <c r="E36" s="5"/>
      <c r="F36" s="35" t="s">
        <v>70</v>
      </c>
      <c r="G36" s="35"/>
      <c r="H36" s="35"/>
      <c r="I36" s="35"/>
      <c r="K36" s="31">
        <f>SUM(K3:K34)</f>
        <v>0</v>
      </c>
      <c r="L36" s="31">
        <f>SUM(L3:L34)</f>
        <v>0</v>
      </c>
      <c r="M36" s="31">
        <f>SUM(M3:M34)</f>
        <v>0</v>
      </c>
    </row>
    <row r="37" ht="13.5" thickTop="1"/>
  </sheetData>
  <sheetProtection password="CCBA" sheet="1"/>
  <mergeCells count="4">
    <mergeCell ref="F36:I36"/>
    <mergeCell ref="F1:M1"/>
    <mergeCell ref="G2:H2"/>
    <mergeCell ref="C1:D1"/>
  </mergeCells>
  <conditionalFormatting sqref="G3:G34">
    <cfRule type="cellIs" priority="1" dxfId="1" operator="equal" stopIfTrue="1">
      <formula>0.04</formula>
    </cfRule>
    <cfRule type="cellIs" priority="2" dxfId="0" operator="equal" stopIfTrue="1">
      <formula>0.21</formula>
    </cfRule>
  </conditionalFormatting>
  <printOptions horizontalCentered="1"/>
  <pageMargins left="0.6692913385826772" right="0.3937007874015748" top="0.5118110236220472" bottom="0.6299212598425197" header="0" footer="0"/>
  <pageSetup horizontalDpi="600" verticalDpi="600" orientation="landscape" paperSize="9" scale="72" r:id="rId3"/>
  <headerFooter alignWithMargins="0">
    <oddFooter>&amp;L&amp;D&amp;C&amp;P/&amp;N&amp;R&amp;A</oddFooter>
  </headerFooter>
  <rowBreaks count="1" manualBreakCount="1">
    <brk id="30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Parlamento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de la fuente Rodriguez, José Ramón</cp:lastModifiedBy>
  <cp:lastPrinted>2014-04-14T10:24:47Z</cp:lastPrinted>
  <dcterms:created xsi:type="dcterms:W3CDTF">2010-04-14T08:26:40Z</dcterms:created>
  <dcterms:modified xsi:type="dcterms:W3CDTF">2014-04-15T08:05:07Z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isplay_urn:schemas-microsoft-com:office:office#Edit">
    <vt:lpwstr>usrrexi</vt:lpwstr>
  </property>
  <property fmtid="{D5CDD505-2E9C-101B-9397-08002B2CF9AE}" pid="4" name="display_urn:schemas-microsoft-com:office:office#Auth">
    <vt:lpwstr>usrrexi</vt:lpwstr>
  </property>
  <property fmtid="{D5CDD505-2E9C-101B-9397-08002B2CF9AE}" pid="5" name="ContentType">
    <vt:lpwstr>0x01</vt:lpwstr>
  </property>
  <property fmtid="{D5CDD505-2E9C-101B-9397-08002B2CF9AE}" pid="6" name="_dlc_Doc">
    <vt:lpwstr>DJ4UQAZPSWKK-1840185369-315</vt:lpwstr>
  </property>
  <property fmtid="{D5CDD505-2E9C-101B-9397-08002B2CF9AE}" pid="7" name="_dlc_DocIdItemGu">
    <vt:lpwstr>bcfeb1b4-7716-46b8-ab5c-65f58782c60d</vt:lpwstr>
  </property>
  <property fmtid="{D5CDD505-2E9C-101B-9397-08002B2CF9AE}" pid="8" name="_dlc_DocIdU">
    <vt:lpwstr>http://spsweb/sitios/web/_layouts/15/DocIdRedir.aspx?ID=DJ4UQAZPSWKK-1840185369-315, DJ4UQAZPSWKK-1840185369-315</vt:lpwstr>
  </property>
</Properties>
</file>