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15" windowWidth="8580" windowHeight="11760" tabRatio="596" activeTab="0"/>
  </bookViews>
  <sheets>
    <sheet name="lote1" sheetId="1" r:id="rId1"/>
  </sheets>
  <definedNames>
    <definedName name="_xlnm.Print_Area" localSheetId="0">'lote1'!$A$1:$M$270</definedName>
    <definedName name="_xlnm.Print_Titles" localSheetId="0">'lote1'!$1:$2</definedName>
  </definedNames>
  <calcPr fullCalcOnLoad="1"/>
</workbook>
</file>

<file path=xl/comments1.xml><?xml version="1.0" encoding="utf-8"?>
<comments xmlns="http://schemas.openxmlformats.org/spreadsheetml/2006/main">
  <authors>
    <author>de la fuente Rodriguez, Jos? Ram?n</author>
  </authors>
  <commentList>
    <comment ref="F1" authorId="0">
      <text>
        <r>
          <rPr>
            <b/>
            <sz val="10"/>
            <rFont val="Tahoma"/>
            <family val="2"/>
          </rPr>
          <t>Poñer nome da empresa</t>
        </r>
      </text>
    </comment>
  </commentList>
</comments>
</file>

<file path=xl/sharedStrings.xml><?xml version="1.0" encoding="utf-8"?>
<sst xmlns="http://schemas.openxmlformats.org/spreadsheetml/2006/main" count="744" uniqueCount="494">
  <si>
    <t xml:space="preserve">Branca </t>
  </si>
  <si>
    <t>UNIDADE</t>
  </si>
  <si>
    <t>código</t>
  </si>
  <si>
    <t>Articulo</t>
  </si>
  <si>
    <t>A1</t>
  </si>
  <si>
    <t>Agullas sinalizadoras de 8 mm. en cores variadas, caixa de 100 udes.</t>
  </si>
  <si>
    <t>CAIXA</t>
  </si>
  <si>
    <t>A2</t>
  </si>
  <si>
    <t>Álbum de fotografía T/DIN A-4 con 4 aneis, de dimensións aproximadas 32,5 x 25,5 x 5 cm. con acabado exterior libre.</t>
  </si>
  <si>
    <t>A3</t>
  </si>
  <si>
    <t>A4</t>
  </si>
  <si>
    <t>Bandeiras de España para interior en raso, de medidas 100 x 150 cm. Co escudo bordado.</t>
  </si>
  <si>
    <t>A5</t>
  </si>
  <si>
    <t>Bandeiras de Galicia para interior en raso, de medidas 100 x 150 cm. Co escudo bordado.</t>
  </si>
  <si>
    <t>A6</t>
  </si>
  <si>
    <t>Bandeiras para exteriores en poliéster 100 % de peso aproximado do tecido 130 gr, calidade súper brillo óptico, estampadas con cores sólidas e traspaso total da cor, de 300 x 200 con escudo.</t>
  </si>
  <si>
    <t>A6-1</t>
  </si>
  <si>
    <t>Galega</t>
  </si>
  <si>
    <t>A6-2</t>
  </si>
  <si>
    <t xml:space="preserve">Española </t>
  </si>
  <si>
    <t>A6-3</t>
  </si>
  <si>
    <t xml:space="preserve">UE </t>
  </si>
  <si>
    <t>A7</t>
  </si>
  <si>
    <t>Barras adhesivas de adhesivo sólido para pegar papel, cartón, fotos, etc., de 20 gr lavable.</t>
  </si>
  <si>
    <t>A8</t>
  </si>
  <si>
    <t>Blondas para bandexas de 34 x 28 cm. (paquetes de 100 udes).</t>
  </si>
  <si>
    <t>PAQUETE</t>
  </si>
  <si>
    <t>A9</t>
  </si>
  <si>
    <t>Bolígrafo con corpo de plástico, empuñadura de caucho da cor da tinta na parte inferior. Tinta de xel e punta de bóla de 0,7 mm.</t>
  </si>
  <si>
    <t>A9-1</t>
  </si>
  <si>
    <t xml:space="preserve">Azul </t>
  </si>
  <si>
    <t>A9-2</t>
  </si>
  <si>
    <t xml:space="preserve">Negro </t>
  </si>
  <si>
    <t>A9-3</t>
  </si>
  <si>
    <t xml:space="preserve">Vermello </t>
  </si>
  <si>
    <t>A10</t>
  </si>
  <si>
    <t>Bolígrafo con corpo transparente hexagonal e lixeiro. Tapa ventilada con clip que indica a cor da tinta. Punta media de 1 mm.</t>
  </si>
  <si>
    <t>A10-1</t>
  </si>
  <si>
    <t>A10-2</t>
  </si>
  <si>
    <t>A10-3</t>
  </si>
  <si>
    <t>A11</t>
  </si>
  <si>
    <t>A12</t>
  </si>
  <si>
    <t>Caixas de proxectos fabricadas en cartón duro ríxido esmaltado e grafado. Peche con gomas. Entréganse montadas mediante remaches. Alta resistencia.En formato 34 x 25 x 10 cm.</t>
  </si>
  <si>
    <t>A13</t>
  </si>
  <si>
    <t xml:space="preserve">Caixas de proxectos fabricadas en cartón duro ríxido esmaltado e grafado. Peche con gomas. Entréganse montadas mediante remaches. Alta resistencia.En formato 34 x 25 x 5 cm. </t>
  </si>
  <si>
    <t>A14</t>
  </si>
  <si>
    <t>Caixa de clips labiados plastificados de cores variadas nas seguintes medidas: 32 mm.</t>
  </si>
  <si>
    <t>CAIXAS</t>
  </si>
  <si>
    <t>A15</t>
  </si>
  <si>
    <t>Caixa de clips labiados pulidos en arame galvanizado nas seguintes medidas:</t>
  </si>
  <si>
    <t>A15-1</t>
  </si>
  <si>
    <t>20 mm</t>
  </si>
  <si>
    <t>A15-2</t>
  </si>
  <si>
    <t>27 mm</t>
  </si>
  <si>
    <t>A15-3</t>
  </si>
  <si>
    <t xml:space="preserve">32 mm </t>
  </si>
  <si>
    <t>A15-4</t>
  </si>
  <si>
    <t xml:space="preserve">40 mm </t>
  </si>
  <si>
    <t>A16</t>
  </si>
  <si>
    <t>Caixa de grampas nas seguintes medidas:</t>
  </si>
  <si>
    <t>A16-1</t>
  </si>
  <si>
    <t>23/15 galvanizadas</t>
  </si>
  <si>
    <t>A16-2</t>
  </si>
  <si>
    <t xml:space="preserve">23/20 galvanizadas </t>
  </si>
  <si>
    <t>A16-3</t>
  </si>
  <si>
    <t>24/6 galvanizadas</t>
  </si>
  <si>
    <t>A16-4</t>
  </si>
  <si>
    <t>22/6 galvanizadas</t>
  </si>
  <si>
    <t>A16-5</t>
  </si>
  <si>
    <t xml:space="preserve">23/6 galvanizadas </t>
  </si>
  <si>
    <t>A17</t>
  </si>
  <si>
    <t>Caixa de transparencia T/DIN A-4 para impresoras láser.</t>
  </si>
  <si>
    <t>A18</t>
  </si>
  <si>
    <t>A18-1</t>
  </si>
  <si>
    <t>Amarelas</t>
  </si>
  <si>
    <t>A18-2</t>
  </si>
  <si>
    <t>Vermellas</t>
  </si>
  <si>
    <t>A18-3</t>
  </si>
  <si>
    <t>Azuis</t>
  </si>
  <si>
    <t>A18-4</t>
  </si>
  <si>
    <t>Verdes</t>
  </si>
  <si>
    <t>A19</t>
  </si>
  <si>
    <t xml:space="preserve">Dosier en PVC para 60 follas, cuberta transparente e fondo opaco. Pinza metálica de presión para arquivo de follas sen perforar. Formato DIN A4. </t>
  </si>
  <si>
    <t>A20</t>
  </si>
  <si>
    <t>Cadernos de espiral con follas microperforadas e con catro buratos esquinas redondeadas, con cuberta estradura e forrada con pastas estraduras en formato 21,5 x 31cm.</t>
  </si>
  <si>
    <t>A21</t>
  </si>
  <si>
    <t>Separadores Índice A-Z folio de plástico opaco multitrade.</t>
  </si>
  <si>
    <t>XOGO</t>
  </si>
  <si>
    <t>A22</t>
  </si>
  <si>
    <t>Carpetas de 4 argolas mixtas en cartón coiro plastificado con compresor metálico, T/folio e lombo de 50 mm.</t>
  </si>
  <si>
    <t>A22-1</t>
  </si>
  <si>
    <t>Azul</t>
  </si>
  <si>
    <t>A22-2</t>
  </si>
  <si>
    <t xml:space="preserve">Granate </t>
  </si>
  <si>
    <t>A23</t>
  </si>
  <si>
    <t>Carpetas de gomas con 3 solapas fabricadas en cartón, T/folio Azuis.</t>
  </si>
  <si>
    <t>A24</t>
  </si>
  <si>
    <t>Carpetas T/folio en cartón núm. 10, sen solapas e con gomas, calidade esmaltada.</t>
  </si>
  <si>
    <t>A24-1</t>
  </si>
  <si>
    <t>A24-2</t>
  </si>
  <si>
    <t xml:space="preserve">Azuis </t>
  </si>
  <si>
    <t>A25</t>
  </si>
  <si>
    <t>Carpetas térmicas para calor preencoladas, portada de cristal transparente e contraportada de cartolina branca estucada de 240 gr T/DIN A-4, das seguintes medidas:</t>
  </si>
  <si>
    <t>A25-1</t>
  </si>
  <si>
    <t>02 mm (caixa 50 udes.)</t>
  </si>
  <si>
    <t>A25-2</t>
  </si>
  <si>
    <t xml:space="preserve">04 mm (caixa 50 udes.) </t>
  </si>
  <si>
    <t>A25-3</t>
  </si>
  <si>
    <t>08 mm (caixa 50 udes.)</t>
  </si>
  <si>
    <t>A25-4</t>
  </si>
  <si>
    <t>10 mm (caixa 50 udes.)</t>
  </si>
  <si>
    <t>A25-5</t>
  </si>
  <si>
    <t xml:space="preserve">12 mm (caixa 50 udes.) </t>
  </si>
  <si>
    <t>A25-6</t>
  </si>
  <si>
    <t>15 mm (caixa 50 udes.)</t>
  </si>
  <si>
    <t>A25-7</t>
  </si>
  <si>
    <t>20 mm (caixa 50 udes.)</t>
  </si>
  <si>
    <t>A25-8</t>
  </si>
  <si>
    <t xml:space="preserve">25mm (caixa 50 udes.) </t>
  </si>
  <si>
    <t>A25-9</t>
  </si>
  <si>
    <t>30 mm (caixa 50 udes.)</t>
  </si>
  <si>
    <t>A25-10</t>
  </si>
  <si>
    <t>35 mm (caixa 50 udes.)</t>
  </si>
  <si>
    <t>A25-11</t>
  </si>
  <si>
    <t xml:space="preserve">40mm (caixa 50 udes.) </t>
  </si>
  <si>
    <t>A25-12</t>
  </si>
  <si>
    <t>45 mm (caixa 50 udes.)</t>
  </si>
  <si>
    <t>A25-13</t>
  </si>
  <si>
    <t>50 mm (caixa 50 udes.)</t>
  </si>
  <si>
    <t>A26</t>
  </si>
  <si>
    <t>CD-R con caixa, prateado e sen plastificar na súa superficie de 700 MB/80 MN, 52X, con etiqueta para impresora de tinta.(PEGATINA).</t>
  </si>
  <si>
    <t>A27</t>
  </si>
  <si>
    <t>Cinta adhesiva de embalar con gran adherencia e que non fai ruídos ao embalar.</t>
  </si>
  <si>
    <t>A27-1</t>
  </si>
  <si>
    <t>Marrón</t>
  </si>
  <si>
    <t>A27-2</t>
  </si>
  <si>
    <t>Transparente</t>
  </si>
  <si>
    <t>A27-3</t>
  </si>
  <si>
    <t>Negra ( Americana)</t>
  </si>
  <si>
    <t>A28</t>
  </si>
  <si>
    <t>Cinta adhesiva invisible, con acabado mate, pódese escribir sobre ela, non se nota nas fotocopias e non amarelece co paso do tempo de 33 m de largo x 19 mm de ancho.</t>
  </si>
  <si>
    <t>A29</t>
  </si>
  <si>
    <t>Cinta adhesiva transparente de alta calidade, gran resistencia e forte adhesión, non amarelece co paso do tempo de 33 m de longo x 19 mm de largo.</t>
  </si>
  <si>
    <t>A30</t>
  </si>
  <si>
    <t>Cinta correctora de 4 mm aproximadamente de largo por 6 m de longo corpo transparente plano e roda tensora de cinta.Aplicación frontal.</t>
  </si>
  <si>
    <t>A31</t>
  </si>
  <si>
    <t>Cinta correctora de 4 mm aproximadamente de largo, corpo transparente plano e roda tensora de cinta. Aplicación lateral.</t>
  </si>
  <si>
    <t>A32</t>
  </si>
  <si>
    <t>Cinta de rotular para DIMO electrónica de 12 mm de largo x 7 m de longo de impresión negra e cor da cinta nos seguintes:</t>
  </si>
  <si>
    <t>A32-1</t>
  </si>
  <si>
    <t>A32-2</t>
  </si>
  <si>
    <t xml:space="preserve">Amarela </t>
  </si>
  <si>
    <t>A32-3</t>
  </si>
  <si>
    <t>A32-4</t>
  </si>
  <si>
    <t xml:space="preserve">Vermella </t>
  </si>
  <si>
    <t>A32-5</t>
  </si>
  <si>
    <t xml:space="preserve">Verde </t>
  </si>
  <si>
    <t>A33</t>
  </si>
  <si>
    <t>Cinta microcasete de 60 minutos de duración.</t>
  </si>
  <si>
    <t>A34</t>
  </si>
  <si>
    <t>Cortadores fabricados en plástico con guías metálicas.Avance escalonado da coitela, de medidas:</t>
  </si>
  <si>
    <t>A34-1</t>
  </si>
  <si>
    <t>9 mm</t>
  </si>
  <si>
    <t>A34-2</t>
  </si>
  <si>
    <t xml:space="preserve">18 mm </t>
  </si>
  <si>
    <t>A35</t>
  </si>
  <si>
    <t>Dosier de plástico con uñeiro en polipropileno de cor transparente.</t>
  </si>
  <si>
    <t>A35-1</t>
  </si>
  <si>
    <t xml:space="preserve">Folio </t>
  </si>
  <si>
    <t>A35-2</t>
  </si>
  <si>
    <t>DIN A-4</t>
  </si>
  <si>
    <t>A36</t>
  </si>
  <si>
    <t>DVD+Rde capacidade 4,7 XB, idóneo para almacenamento de grandes volumes de datos e para aplicacións que requiran de altas prestacións con etiqueta para impresora de tinta. (PEGATINA).</t>
  </si>
  <si>
    <t>A37</t>
  </si>
  <si>
    <t>Espiral metálico en caixas de 50 udes. para encadernar en cor negra:</t>
  </si>
  <si>
    <t>A37-1</t>
  </si>
  <si>
    <t>02 mm(caixa 100 udes.)</t>
  </si>
  <si>
    <t>A37-2</t>
  </si>
  <si>
    <t>04 mm(caixa 100 udes.)</t>
  </si>
  <si>
    <t>A37-3</t>
  </si>
  <si>
    <t>06 mm(caixa 100 udes.)</t>
  </si>
  <si>
    <t>A37-4</t>
  </si>
  <si>
    <t>08 mm(caixa 100 udes.)</t>
  </si>
  <si>
    <t>A37-5</t>
  </si>
  <si>
    <t>10 mm(caixa 100 udes.)</t>
  </si>
  <si>
    <t>A37-6</t>
  </si>
  <si>
    <t>12 mm (caixa 100 udes.)</t>
  </si>
  <si>
    <t>A37-7</t>
  </si>
  <si>
    <t>14 mm (caixa 100 udes.)</t>
  </si>
  <si>
    <t>A37-8</t>
  </si>
  <si>
    <t xml:space="preserve">16 mm (caixa 100 udes.) </t>
  </si>
  <si>
    <t>A37-9</t>
  </si>
  <si>
    <t xml:space="preserve">18 mm (caixa 100 udes.) </t>
  </si>
  <si>
    <t>A37-10</t>
  </si>
  <si>
    <t xml:space="preserve">20 mm (caixa 100 udes.) </t>
  </si>
  <si>
    <t>A37-11</t>
  </si>
  <si>
    <t xml:space="preserve">22 mm (caixa 100 udes.) </t>
  </si>
  <si>
    <t>A37-12</t>
  </si>
  <si>
    <t>24 mm (caixa 100 udes.)</t>
  </si>
  <si>
    <t>A37-13</t>
  </si>
  <si>
    <t xml:space="preserve">26 mm (caixa 100 udes.) </t>
  </si>
  <si>
    <t>A37-14</t>
  </si>
  <si>
    <t xml:space="preserve">28 mm (caixa 100 udes.) </t>
  </si>
  <si>
    <t>A37-15</t>
  </si>
  <si>
    <t xml:space="preserve">30 mm (caixa 100 udes.) </t>
  </si>
  <si>
    <t>A37-16</t>
  </si>
  <si>
    <t>32 mm (caixa 100 udes.)</t>
  </si>
  <si>
    <t>A37-17</t>
  </si>
  <si>
    <t>34 mm (caixa 100 udes.)</t>
  </si>
  <si>
    <t>A37-18</t>
  </si>
  <si>
    <t>36 mm (caixa 100 udes.)</t>
  </si>
  <si>
    <t>A37-19</t>
  </si>
  <si>
    <t>38 mm (caixa 100 udes.)</t>
  </si>
  <si>
    <t>A37-20</t>
  </si>
  <si>
    <t>40 mm (caixa 100 udes.)</t>
  </si>
  <si>
    <t>A38</t>
  </si>
  <si>
    <t>A39</t>
  </si>
  <si>
    <t>Etiquetas de cor para impresora láser, unha etiqueta por folla en tamaño DIN A-4.</t>
  </si>
  <si>
    <t>A39-1</t>
  </si>
  <si>
    <t>A39-2</t>
  </si>
  <si>
    <t>A39-3</t>
  </si>
  <si>
    <t>A39-4</t>
  </si>
  <si>
    <t>A40</t>
  </si>
  <si>
    <t>Extraegrampas pinza fabricado en metal con protección de plástico. Accionado con espiral de aceiro.</t>
  </si>
  <si>
    <t>A41</t>
  </si>
  <si>
    <t>Extraegrampas tenaces metálico con protección de plástico e espiral de aceiro.</t>
  </si>
  <si>
    <t>A42</t>
  </si>
  <si>
    <t>Follas de carta fotográfica en tamaño DIN A-4 lucida Premium glossy de 255 g.</t>
  </si>
  <si>
    <t>A43</t>
  </si>
  <si>
    <t>Follas de papel para reprografía en tamaño DIN A-3 de gramaxe 80 gr +/- 1,5 gr/m2 con calibre 104 +/- 2 micras, cunha opacidade de 89% como mínimo e con alto nivel de brancura 94% - 111%.</t>
  </si>
  <si>
    <t>A44</t>
  </si>
  <si>
    <t>Follas de papel para reprografía en tamaño DIN A-4 de gramaxe 80 gr +/- 1,5 gr/m2 con calibre 104 +/- 2 micras, cunha opacidade de 89% como mínimo e con alto nivel de brancura 94% - 111%.</t>
  </si>
  <si>
    <t>A45</t>
  </si>
  <si>
    <t>Follas de papel para reprografia 100% reciclado de calidade superior Multifuncional, ideal para fotocopiadoras, impresoras láser  e inkjet.</t>
  </si>
  <si>
    <t>A46</t>
  </si>
  <si>
    <t>Follas de papel para reprografía en tamaño DIN A-4 de gramaxe 80 gr +/- 1,5 gr/m2: Distintas cores.</t>
  </si>
  <si>
    <t>A47</t>
  </si>
  <si>
    <t>Follas tamaño DIN A-4 en cartolina de 180 gr das seguintes cores:</t>
  </si>
  <si>
    <t>A47-1</t>
  </si>
  <si>
    <t>Branca (envase de 50 udes.)</t>
  </si>
  <si>
    <t>A47-2</t>
  </si>
  <si>
    <t xml:space="preserve">Azul (envase de 50 udes.) </t>
  </si>
  <si>
    <t>A47-3</t>
  </si>
  <si>
    <t xml:space="preserve">Amarela (envase de 50 udes.) </t>
  </si>
  <si>
    <t>A47-4</t>
  </si>
  <si>
    <t xml:space="preserve">Salmon (envase de 50 udes.) </t>
  </si>
  <si>
    <t>A47-5</t>
  </si>
  <si>
    <t xml:space="preserve">Verde (envase de 50 udes.) </t>
  </si>
  <si>
    <t>A48</t>
  </si>
  <si>
    <t>Fundas multiperforadas fabricadas en polipropileno transparente de 40 micras con reforzo lateral en bolsas de 10 udes. Con apertura superior. Reforzadas.</t>
  </si>
  <si>
    <t>A48-1</t>
  </si>
  <si>
    <t>Folio</t>
  </si>
  <si>
    <t>A48-2</t>
  </si>
  <si>
    <t>A49</t>
  </si>
  <si>
    <t>Fundas multiperforadas fabricadas en polipropileno transparente de 60 micras con apertura superior. Reforzadas.</t>
  </si>
  <si>
    <t>A49-1</t>
  </si>
  <si>
    <t>A49-2</t>
  </si>
  <si>
    <t xml:space="preserve">DIN A-4 </t>
  </si>
  <si>
    <t>A50</t>
  </si>
  <si>
    <t>Goma de borrar branca extrabranda para grafito e carbón con banda de celofán.</t>
  </si>
  <si>
    <t>A51</t>
  </si>
  <si>
    <t>Goma de borrar branca extrabranda para grafito e carbón con banda de bisel e cor en sándwich.</t>
  </si>
  <si>
    <t>A52</t>
  </si>
  <si>
    <t>BOLSA</t>
  </si>
  <si>
    <t>A53</t>
  </si>
  <si>
    <t>Grampadora de sobremesa de tenaces con capacidade de grampado de 25 a 30 follas en aceiro cromado brillo e grampas de tamaño 23/6.</t>
  </si>
  <si>
    <t>A54</t>
  </si>
  <si>
    <t>Grampadora de sobremesa metálica cromada con capacidade de grampado de 30 follas e grampas de tamaño 22/6.</t>
  </si>
  <si>
    <t>A55</t>
  </si>
  <si>
    <t>Minas</t>
  </si>
  <si>
    <t>A55-1</t>
  </si>
  <si>
    <t>Minas 0,5</t>
  </si>
  <si>
    <t>A55-2</t>
  </si>
  <si>
    <t>Minas 0,7</t>
  </si>
  <si>
    <t>A56</t>
  </si>
  <si>
    <t xml:space="preserve">Cinta para atados (Balduque) de 14 m. </t>
  </si>
  <si>
    <t>A57</t>
  </si>
  <si>
    <t>Lapis bicor de graduación media. Mina de 3 mm cores azul/vermello.</t>
  </si>
  <si>
    <t>A58</t>
  </si>
  <si>
    <t>Lapis dobre encolado de minas contra roturas 2-HB.</t>
  </si>
  <si>
    <t>A59</t>
  </si>
  <si>
    <t>Lapis técnico para debuxar, escribir, facer esbozos, etc. 2-B.</t>
  </si>
  <si>
    <t>A60</t>
  </si>
  <si>
    <t>Líquido branco corrector sen dilúente, secado rápido, aplicador de espuma de 20 ml.</t>
  </si>
  <si>
    <t>A61</t>
  </si>
  <si>
    <t>Marcadores fluorescentes con punta biselada especial de 4 mm.Consegue trazos de 5,2 e 1 mm. Tinta universal a base de auga.</t>
  </si>
  <si>
    <t>A61-1</t>
  </si>
  <si>
    <t>Amarelo</t>
  </si>
  <si>
    <t>A61-2</t>
  </si>
  <si>
    <t>Verde</t>
  </si>
  <si>
    <t>A61-3</t>
  </si>
  <si>
    <t xml:space="preserve">Laranxa </t>
  </si>
  <si>
    <t>A61-4</t>
  </si>
  <si>
    <t>A61-5</t>
  </si>
  <si>
    <t>A61-6</t>
  </si>
  <si>
    <t>Rosa</t>
  </si>
  <si>
    <t>A62</t>
  </si>
  <si>
    <t>Rolo de burbulla de 100 m. para embalaxe en formato 120 x 170 cm.</t>
  </si>
  <si>
    <t>A63</t>
  </si>
  <si>
    <t>Organizadores de sobremesa con portarrolos de cinta adhesiva de varios compartimentos para colocar distinto tipo de material.</t>
  </si>
  <si>
    <t>A64</t>
  </si>
  <si>
    <t>Pegamento ultrarrápido c/pincel para unha fácil aplicación de 5 gr.</t>
  </si>
  <si>
    <t>A65</t>
  </si>
  <si>
    <t>Pilas alcalinas con titanio e sen elementos contaminantes que respecten o medio ambiente. Reciclables.</t>
  </si>
  <si>
    <t>A65-1</t>
  </si>
  <si>
    <t xml:space="preserve">LR 03 (blister de 4 udes.) </t>
  </si>
  <si>
    <t>BLISTER</t>
  </si>
  <si>
    <t>A65-2</t>
  </si>
  <si>
    <t xml:space="preserve">LR 06 (blister de 4 udes.) </t>
  </si>
  <si>
    <t>A65-3</t>
  </si>
  <si>
    <t>LR 14 (blister de 2 udes.)</t>
  </si>
  <si>
    <t>A65-4</t>
  </si>
  <si>
    <t xml:space="preserve">LR 20 (blister de 2 udes.) </t>
  </si>
  <si>
    <t>A65-5</t>
  </si>
  <si>
    <t xml:space="preserve">6 LR 61 </t>
  </si>
  <si>
    <t>A66</t>
  </si>
  <si>
    <t>Portacalendarios de sobremesa fabricado en poliestireno con argolas metálicas.</t>
  </si>
  <si>
    <t>A67</t>
  </si>
  <si>
    <t>Portaclips imantado.</t>
  </si>
  <si>
    <t>A68</t>
  </si>
  <si>
    <t>Portadas para encadernacións en polipropileno de 500 micras natural.</t>
  </si>
  <si>
    <t>A69</t>
  </si>
  <si>
    <t>Portalapis de plástico de gran capacidade e robustez, de cores diversas.</t>
  </si>
  <si>
    <t>A70</t>
  </si>
  <si>
    <t>Portalapis fabricado en reixa metálica de cor negra.</t>
  </si>
  <si>
    <t>A71</t>
  </si>
  <si>
    <t>Portaminas para escritura e debuxo, corpo de plástico, embocadura protexida.</t>
  </si>
  <si>
    <t>A71-1</t>
  </si>
  <si>
    <t>A71-2</t>
  </si>
  <si>
    <t>A72</t>
  </si>
  <si>
    <t>Portaminas refugable minas 0,7 mm corpo de plástico transparente con goma.</t>
  </si>
  <si>
    <t>A73</t>
  </si>
  <si>
    <t>Grampadora eléctrica. Grampado automático o introducir o papel, capacidade 50 follas, con sensor de fin de carga, profundidade de grampado 85 mm.</t>
  </si>
  <si>
    <t>A74</t>
  </si>
  <si>
    <t>Recambio de follas para álbum de fotos autoadhesivas diagonais de cartón e lámina protectores de PVC, envases de 10 udes.</t>
  </si>
  <si>
    <t>A75</t>
  </si>
  <si>
    <t>Botes de alcohol de 96º de 1 litro.</t>
  </si>
  <si>
    <t>A76</t>
  </si>
  <si>
    <t>Regra de 40 cm en plástico verde transparente con cantos biselados en ambos os lados. Graduacións gravadas a proba de borrado .</t>
  </si>
  <si>
    <t>A77</t>
  </si>
  <si>
    <t>Calculadora eléctrica bicor, con pantalla LCD de 12 díxitos de 17 mm. , e impresora térmica. Selector decimal.Tecla de conversión. Función TAX. Tecla correctora cifra a cifra. Velocidade de impresión 4,3 liñas/segundo.</t>
  </si>
  <si>
    <t>A78</t>
  </si>
  <si>
    <t>Caixa de arquivos de cartón de fácil montaxe, cor branco para archivo definitivo. (Pechado)Tamaño 35,5 x 26 x 10 cm.</t>
  </si>
  <si>
    <t>A79</t>
  </si>
  <si>
    <t>Tarxeteiro de catro aneis con fundas.</t>
  </si>
  <si>
    <t>A80</t>
  </si>
  <si>
    <t>Fundas de plástico para tarxeteiro.</t>
  </si>
  <si>
    <t>A81</t>
  </si>
  <si>
    <t>Taboleiro de cortiza con borde de madeira de 60 x 90 cm.</t>
  </si>
  <si>
    <t>A82</t>
  </si>
  <si>
    <t>Rotulador de punta agulla de bóla, mestura de carburo cementado e tubo de aceiro inox. de 0,7 mm. Trazo de escritura de 0,5 mm.  Tanque de gran capacidade e visor de tinta con tinta líquida soluble en auga.</t>
  </si>
  <si>
    <t>A82-1</t>
  </si>
  <si>
    <t>A82-2</t>
  </si>
  <si>
    <t>A82-3</t>
  </si>
  <si>
    <t>A83</t>
  </si>
  <si>
    <t>Rotulador de punta normal redonda de 3 mm. con tinta a base de auga.</t>
  </si>
  <si>
    <t>A83-1</t>
  </si>
  <si>
    <t>A83-2</t>
  </si>
  <si>
    <t>A83-3</t>
  </si>
  <si>
    <t>A83-4</t>
  </si>
  <si>
    <t>A84</t>
  </si>
  <si>
    <t>Rotulador tinta permanente. Corpo plástico con punteira e capuchón indicativos da cor da tinta. Ideais para retroproxección, plásticos, fotos, etc. Trazo fino, 0,7 mm.</t>
  </si>
  <si>
    <t>A84-1</t>
  </si>
  <si>
    <t>A84-2</t>
  </si>
  <si>
    <t>Vermello</t>
  </si>
  <si>
    <t>A84-3</t>
  </si>
  <si>
    <t>Negro</t>
  </si>
  <si>
    <t>A85</t>
  </si>
  <si>
    <t>Sinalizadores de quita e pon, en material transparente con pestana de cor sobre a que se pode escribir, tamaño aproximado 25 x 43 mm, nas seguintes cores:</t>
  </si>
  <si>
    <t>A85-1</t>
  </si>
  <si>
    <t>A85-2</t>
  </si>
  <si>
    <t>A85-3</t>
  </si>
  <si>
    <t>A85-4</t>
  </si>
  <si>
    <t>Laranxa</t>
  </si>
  <si>
    <t>A85-5</t>
  </si>
  <si>
    <t>A86</t>
  </si>
  <si>
    <t>Sinalizadores de quita e pon, en material transparente con pestana de cor branca e borde coloreado sobre o que se pode escribir de dimensións aproximadas 50,8 x 43,2 mm.</t>
  </si>
  <si>
    <t>A86-1</t>
  </si>
  <si>
    <t>A86-2</t>
  </si>
  <si>
    <t>A86-3</t>
  </si>
  <si>
    <t>A87</t>
  </si>
  <si>
    <t>Sobres bolsa de kraft acolchado con burbullas de aire autoadhesivas con tira de silicona en bolsas de 10 udes. Das seguintes medidas:</t>
  </si>
  <si>
    <t>A87-1</t>
  </si>
  <si>
    <t>370 x 480</t>
  </si>
  <si>
    <t>A87-2</t>
  </si>
  <si>
    <t xml:space="preserve">290 x 370 </t>
  </si>
  <si>
    <t>A87-3</t>
  </si>
  <si>
    <t>240 x 350</t>
  </si>
  <si>
    <t>A88</t>
  </si>
  <si>
    <t>Taco calendario impreso a dúas tintas en galego, estandarización diaria dos días transcorridos e dos días que faltan para rematar o ano.</t>
  </si>
  <si>
    <t>A89</t>
  </si>
  <si>
    <t>Taco de notas de follas adhesivas sobres as que se pode escribir todo tipo de anotacións, péganse a calquera superficie e ademais pódense despegar e volver pegar cantas veces se queira, blocs de 100 follas en papel liso de cor amarela das seguintes medida.</t>
  </si>
  <si>
    <t>A89-1</t>
  </si>
  <si>
    <t>38 x 51</t>
  </si>
  <si>
    <t>A89-2</t>
  </si>
  <si>
    <t xml:space="preserve">51 x 76 </t>
  </si>
  <si>
    <t>A89-3</t>
  </si>
  <si>
    <t xml:space="preserve">76 x 76 </t>
  </si>
  <si>
    <t>A89-4</t>
  </si>
  <si>
    <t>76 x 127</t>
  </si>
  <si>
    <t>A90</t>
  </si>
  <si>
    <t>Trade cromado de dúas perforacións estándar con capacidade para 18/20 follas, con cuberta de plástico para a recollida do papel troquelado e regreta para centrar o papel.</t>
  </si>
  <si>
    <t>A91</t>
  </si>
  <si>
    <t>Tampón recargable moi duradeiro para tinta de selar sen aceite, co fin de ser reentintado, medidas aproximadas 70 x 110 mm.</t>
  </si>
  <si>
    <t>A91-1</t>
  </si>
  <si>
    <t>A91-2</t>
  </si>
  <si>
    <t>A92</t>
  </si>
  <si>
    <t>Tesoira de oficina en aceiro cromado. Punta afiada, longo de 20 cm.</t>
  </si>
  <si>
    <t>A93</t>
  </si>
  <si>
    <t>Tesoira de oficina en aceiro cromado con mango de plástico ergonómico e punta redonda, longo de 18 cm.</t>
  </si>
  <si>
    <t>A94</t>
  </si>
  <si>
    <t>Tinta de selar sen alcohol adecuada para calquera tipo de tampón.</t>
  </si>
  <si>
    <t>A94-1</t>
  </si>
  <si>
    <t>A94-2</t>
  </si>
  <si>
    <t>A95</t>
  </si>
  <si>
    <t>Vasos W. Galassia ou similares, baixos lisos.</t>
  </si>
  <si>
    <t>A96</t>
  </si>
  <si>
    <t>Calculadora con pantalla de 10 díxitos, tecla de conversión €, tecla  correctora cifra a cifra e dobre cero, con funcionamento a pilas e solar.</t>
  </si>
  <si>
    <t>A97</t>
  </si>
  <si>
    <t>Rolo de papel de 700 m para embalaxe, cor marrón en formato 1,10 de alto.</t>
  </si>
  <si>
    <t>A98</t>
  </si>
  <si>
    <t>Abrecartas de calidade.</t>
  </si>
  <si>
    <t>A99</t>
  </si>
  <si>
    <t>Arquivadores  A-Z de 7 cm  de largo con argolas.</t>
  </si>
  <si>
    <t>A100</t>
  </si>
  <si>
    <t>Arquivadores definitivos de plástico con tapa.</t>
  </si>
  <si>
    <t>A101</t>
  </si>
  <si>
    <t>Carpetas para dosieres con fundas de plástico (40 fundas).</t>
  </si>
  <si>
    <t>A101-1</t>
  </si>
  <si>
    <t>40 fundas</t>
  </si>
  <si>
    <t>A101-2</t>
  </si>
  <si>
    <t>20 fundas</t>
  </si>
  <si>
    <t>A102</t>
  </si>
  <si>
    <t>Carpetas de 50 fundas extraíbles.</t>
  </si>
  <si>
    <t>A103</t>
  </si>
  <si>
    <t>Fundas extraíbles incoloras, paquetes de 20 udes.</t>
  </si>
  <si>
    <t>A104</t>
  </si>
  <si>
    <t>Sacapuntas metálico en forma de cuña. Resistente.</t>
  </si>
  <si>
    <t>A105</t>
  </si>
  <si>
    <t>Alicates para espiral. Con mango de caucho. Corta todo tipo de espiral metálico e realiza unha dobrez para rematar.</t>
  </si>
  <si>
    <t>A106</t>
  </si>
  <si>
    <t>Caixa de arquivos de cartón de fácil montaxe, cor branco para archivo definitivo.(Pechado). Formato folio dobre lomo. Tamaño, 35,5 x 25 x 20 cm. Peche de 5 cm e cartón PH superior a 7(PH neutro), forte e resistente.</t>
  </si>
  <si>
    <t>A107</t>
  </si>
  <si>
    <t>Caixa de arquivos de cartón de fácil montaxe, cor branco para archivo definitivo.(Pechado). Formato folio prolongado. Tamaño 39,1 x 27,5 x 11,5 cm. Peche de 5 cm e cartón PH superior a 7(PH neutro), forte e resistente.</t>
  </si>
  <si>
    <t>A108</t>
  </si>
  <si>
    <t>Caixa de arquivos de cartón de fácil montaxe, cor branco para archivo definitivo.(Pechado). Formato folio. Tamaño 35 x 25 x 10 cm. Peche de 5 cm e cartón PH superior a 7(PH neutro), forte e resistente.</t>
  </si>
  <si>
    <t>A109</t>
  </si>
  <si>
    <t>Carpetas de cartón para planos  (Din A2). 53 x 75 cm.</t>
  </si>
  <si>
    <t>A110</t>
  </si>
  <si>
    <t>Portarrollos. Base pesada. Gran estabilidade durante o manexo. Para rolos de 33 mm.</t>
  </si>
  <si>
    <t>A111</t>
  </si>
  <si>
    <t>Pinza de aceiro. Pala abatible.</t>
  </si>
  <si>
    <t>A111-1</t>
  </si>
  <si>
    <t xml:space="preserve">19 mm (caixa 12 udes.) </t>
  </si>
  <si>
    <t>A111-2</t>
  </si>
  <si>
    <t xml:space="preserve">33 mm (caixa 12 udes.) </t>
  </si>
  <si>
    <t>A111-3</t>
  </si>
  <si>
    <t xml:space="preserve">50 mm (caixa 12 udes.) </t>
  </si>
  <si>
    <t>A112</t>
  </si>
  <si>
    <t>Clips Mariposa</t>
  </si>
  <si>
    <t>A112-1</t>
  </si>
  <si>
    <t xml:space="preserve">Clips Nº 10 (caixa 50 udes.) </t>
  </si>
  <si>
    <t>A112-2</t>
  </si>
  <si>
    <t xml:space="preserve">Clips Nº 20 (caixa 25 udes.) </t>
  </si>
  <si>
    <t>A113</t>
  </si>
  <si>
    <t>Rotulador tinta permanente. Corpo plástico con punteira e capuchón indicativos da cor da tinta. Ideais para retroproxección, plásticos, fotos, etc. Punta cónica. Trazo 1,5 -3 mm.</t>
  </si>
  <si>
    <t>A113-1</t>
  </si>
  <si>
    <t>A113-2</t>
  </si>
  <si>
    <t>A113-3</t>
  </si>
  <si>
    <t>A114</t>
  </si>
  <si>
    <t>Fundas de PVC para CD e DVD</t>
  </si>
  <si>
    <t>UNIDADES</t>
  </si>
  <si>
    <t>Etiquetas autoadhesivas para impresoras de inxección de tinta, láser e fotocopiadoras de 105 x 37 mm, caixa de 500 follas, T/DIN A-4 (Cambio 105 x 148 mm).</t>
  </si>
  <si>
    <r>
      <t>Carpetas de gomas con 3 solapas fabricadas en simil prespan de medidas 3,25grs/m</t>
    </r>
    <r>
      <rPr>
        <vertAlign val="superscript"/>
        <sz val="9"/>
        <color indexed="8"/>
        <rFont val="Arial"/>
        <family val="2"/>
      </rPr>
      <t xml:space="preserve">2, </t>
    </r>
    <r>
      <rPr>
        <sz val="9"/>
        <color indexed="8"/>
        <rFont val="Arial"/>
        <family val="2"/>
      </rPr>
      <t>peche elástico e tres solapas, etiquetas adhesivas en lomo, tamaño din A4 15 mm, en varias cores.</t>
    </r>
  </si>
  <si>
    <t>Ud.
Medida</t>
  </si>
  <si>
    <t>Prezos unitarios</t>
  </si>
  <si>
    <t>IVE</t>
  </si>
  <si>
    <t>Prezo unitario Total</t>
  </si>
  <si>
    <t>Caixas de proxectos fabricadas en cartón duro ríxido esmaltado e grafado. Peche con gomas. Entréganse montadas mediante remaches. Alta resistencia. En formato 34 x 25 x 7 cm.</t>
  </si>
  <si>
    <t>Alfombriña de rato con superficie de arrastre de rato de microestrutura rañurada que mellora a tracción. CON REPOUSAMUÑECAS DE GEL.</t>
  </si>
  <si>
    <t>Nome empresa:</t>
  </si>
  <si>
    <t>nome empresa</t>
  </si>
  <si>
    <t>CANTIDADES</t>
  </si>
  <si>
    <t>Totais</t>
  </si>
  <si>
    <t>Prezo para todas unidades</t>
  </si>
  <si>
    <t>Prezo TOTAL para todas unidades</t>
  </si>
  <si>
    <r>
      <t xml:space="preserve">Subministración de bens consumibles
</t>
    </r>
    <r>
      <rPr>
        <b/>
        <sz val="16"/>
        <color indexed="10"/>
        <rFont val="Arial"/>
        <family val="2"/>
      </rPr>
      <t>Lote 1.- material de oficina</t>
    </r>
  </si>
  <si>
    <t>A46-1</t>
  </si>
  <si>
    <t>A46-2</t>
  </si>
  <si>
    <t>A46-3</t>
  </si>
  <si>
    <t>A46-4</t>
  </si>
  <si>
    <t>Vermella</t>
  </si>
  <si>
    <t>Amarela</t>
  </si>
  <si>
    <t>Gomas elásticas de 1,5 x 120 mm en bolsas de 1 kg ou similares.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</si>
</sst>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00\ _€"/>
    <numFmt numFmtId="173" formatCode="#,##0.00\ [$€-1];[Red]\-#,##0.00\ [$€-1]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0_ ;[Red]\-#,##0.00\ "/>
    <numFmt numFmtId="179" formatCode="#,##0.000_ ;[Red]\-#,##0.000\ "/>
    <numFmt numFmtId="180" formatCode="#,##0.0000"/>
    <numFmt numFmtId="181" formatCode="#,##0\ [$€-1];[Red]\-#,##0\ [$€-1]"/>
    <numFmt numFmtId="182" formatCode="_-* #,##0.0_-;\-* #,##0.0_-;_-* &quot;-&quot;??_-;_-@_-"/>
    <numFmt numFmtId="183" formatCode="_-* #,##0_-;\-* #,##0_-;_-* &quot;-&quot;??_-;_-@_-"/>
    <numFmt numFmtId="184" formatCode="#,##0_ ;\-#,##0\ "/>
    <numFmt numFmtId="185" formatCode="#,##0.00\ &quot;€&quot;"/>
    <numFmt numFmtId="186" formatCode="#,##0.00\ _€"/>
    <numFmt numFmtId="187" formatCode="#,##0.000\ _€"/>
    <numFmt numFmtId="188" formatCode="#,##0.0000\ _€"/>
    <numFmt numFmtId="189" formatCode="_-* #,##0.00000\ [$€-C0A]_-;\-* #,##0.00000\ [$€-C0A]_-;_-* &quot;-&quot;??\ [$€-C0A]_-;_-@_-"/>
    <numFmt numFmtId="190" formatCode="_-* #,##0.00\ [$€-C0A]_-;\-* #,##0.00\ [$€-C0A]_-;_-* &quot;-&quot;??\ [$€-C0A]_-;_-@_-"/>
    <numFmt numFmtId="191" formatCode="_-* #,##0.000\ [$€-C0A]_-;\-* #,##0.000\ [$€-C0A]_-;_-* &quot;-&quot;??\ [$€-C0A]_-;_-@_-"/>
    <numFmt numFmtId="192" formatCode="_-* #,##0.0000\ [$€-C0A]_-;\-* #,##0.0000\ [$€-C0A]_-;_-* &quot;-&quot;??\ [$€-C0A]_-;_-@_-"/>
    <numFmt numFmtId="193" formatCode="_-* #,##0.000000\ [$€-C0A]_-;\-* #,##0.000000\ [$€-C0A]_-;_-* &quot;-&quot;??\ [$€-C0A]_-;_-@_-"/>
    <numFmt numFmtId="194" formatCode="#,##0.0000\ &quot;€&quot;"/>
    <numFmt numFmtId="195" formatCode="0.0%"/>
    <numFmt numFmtId="196" formatCode="[$-C0A]dddd\,\ dd&quot; de &quot;mmmm&quot; de &quot;yyyy"/>
  </numFmts>
  <fonts count="9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6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2"/>
      <color indexed="5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52"/>
      <name val="Arial"/>
      <family val="2"/>
    </font>
    <font>
      <sz val="10"/>
      <name val="Helv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0"/>
      <name val="Tahoma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40"/>
      <name val="Arial"/>
      <family val="2"/>
    </font>
    <font>
      <sz val="10"/>
      <color indexed="3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36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2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b/>
      <sz val="10"/>
      <color rgb="FF00B0F0"/>
      <name val="Arial"/>
      <family val="2"/>
    </font>
    <font>
      <sz val="10"/>
      <color rgb="FF0070C0"/>
      <name val="Arial"/>
      <family val="2"/>
    </font>
    <font>
      <b/>
      <sz val="10"/>
      <color rgb="FFC00000"/>
      <name val="Arial"/>
      <family val="2"/>
    </font>
    <font>
      <b/>
      <sz val="12"/>
      <color rgb="FFFF0000"/>
      <name val="Arial"/>
      <family val="2"/>
    </font>
    <font>
      <sz val="10"/>
      <color rgb="FFC000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7030A0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3" tint="0.39998000860214233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7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7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81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85" fillId="0" borderId="0" xfId="0" applyNumberFormat="1" applyFont="1" applyFill="1" applyBorder="1" applyAlignment="1">
      <alignment horizontal="center" vertical="center" wrapText="1"/>
    </xf>
    <xf numFmtId="14" fontId="74" fillId="0" borderId="0" xfId="0" applyNumberFormat="1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6" fillId="0" borderId="10" xfId="54" applyFont="1" applyFill="1" applyBorder="1" applyAlignment="1">
      <alignment horizontal="center" vertical="center" wrapText="1"/>
      <protection/>
    </xf>
    <xf numFmtId="0" fontId="86" fillId="0" borderId="10" xfId="54" applyFont="1" applyFill="1" applyBorder="1" applyAlignment="1">
      <alignment horizontal="left" vertical="center" wrapText="1"/>
      <protection/>
    </xf>
    <xf numFmtId="0" fontId="86" fillId="0" borderId="10" xfId="54" applyFont="1" applyFill="1" applyBorder="1" applyAlignment="1">
      <alignment vertical="center" wrapText="1"/>
      <protection/>
    </xf>
    <xf numFmtId="185" fontId="0" fillId="0" borderId="0" xfId="0" applyNumberForma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185" fontId="0" fillId="0" borderId="11" xfId="0" applyNumberFormat="1" applyFill="1" applyBorder="1" applyAlignment="1">
      <alignment horizontal="center" vertical="center"/>
    </xf>
    <xf numFmtId="9" fontId="86" fillId="33" borderId="0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 wrapText="1"/>
    </xf>
    <xf numFmtId="185" fontId="0" fillId="0" borderId="12" xfId="0" applyNumberFormat="1" applyFill="1" applyBorder="1" applyAlignment="1">
      <alignment horizontal="center" vertical="center"/>
    </xf>
    <xf numFmtId="190" fontId="7" fillId="0" borderId="11" xfId="0" applyNumberFormat="1" applyFont="1" applyFill="1" applyBorder="1" applyAlignment="1">
      <alignment horizontal="center" vertical="center" wrapText="1"/>
    </xf>
    <xf numFmtId="190" fontId="0" fillId="0" borderId="0" xfId="0" applyNumberFormat="1" applyFill="1" applyBorder="1" applyAlignment="1">
      <alignment horizontal="center" vertical="center"/>
    </xf>
    <xf numFmtId="185" fontId="78" fillId="0" borderId="11" xfId="0" applyNumberFormat="1" applyFont="1" applyFill="1" applyBorder="1" applyAlignment="1">
      <alignment horizontal="center" vertical="center"/>
    </xf>
    <xf numFmtId="185" fontId="78" fillId="0" borderId="0" xfId="0" applyNumberFormat="1" applyFont="1" applyFill="1" applyBorder="1" applyAlignment="1">
      <alignment horizontal="center" vertical="center"/>
    </xf>
    <xf numFmtId="185" fontId="78" fillId="0" borderId="11" xfId="0" applyNumberFormat="1" applyFont="1" applyFill="1" applyBorder="1" applyAlignment="1">
      <alignment horizontal="center" vertical="center" wrapText="1"/>
    </xf>
    <xf numFmtId="190" fontId="0" fillId="34" borderId="11" xfId="0" applyNumberFormat="1" applyFill="1" applyBorder="1" applyAlignment="1" applyProtection="1">
      <alignment horizontal="center" vertical="center"/>
      <protection locked="0"/>
    </xf>
    <xf numFmtId="190" fontId="0" fillId="0" borderId="0" xfId="0" applyNumberFormat="1" applyFill="1" applyBorder="1" applyAlignment="1" applyProtection="1">
      <alignment horizontal="center" vertical="center"/>
      <protection locked="0"/>
    </xf>
    <xf numFmtId="190" fontId="7" fillId="0" borderId="0" xfId="0" applyNumberFormat="1" applyFont="1" applyFill="1" applyBorder="1" applyAlignment="1" applyProtection="1">
      <alignment horizontal="center" vertical="center"/>
      <protection locked="0"/>
    </xf>
    <xf numFmtId="190" fontId="81" fillId="0" borderId="0" xfId="0" applyNumberFormat="1" applyFont="1" applyFill="1" applyBorder="1" applyAlignment="1" applyProtection="1">
      <alignment horizontal="center" vertical="center"/>
      <protection locked="0"/>
    </xf>
    <xf numFmtId="0" fontId="87" fillId="0" borderId="13" xfId="0" applyFont="1" applyFill="1" applyBorder="1" applyAlignment="1">
      <alignment wrapText="1"/>
    </xf>
    <xf numFmtId="0" fontId="84" fillId="33" borderId="10" xfId="0" applyFont="1" applyFill="1" applyBorder="1" applyAlignment="1" applyProtection="1">
      <alignment horizontal="center" vertical="center" wrapText="1"/>
      <protection/>
    </xf>
    <xf numFmtId="9" fontId="86" fillId="33" borderId="11" xfId="0" applyNumberFormat="1" applyFont="1" applyFill="1" applyBorder="1" applyAlignment="1" applyProtection="1">
      <alignment horizontal="center" vertical="center"/>
      <protection locked="0"/>
    </xf>
    <xf numFmtId="9" fontId="86" fillId="35" borderId="11" xfId="0" applyNumberFormat="1" applyFont="1" applyFill="1" applyBorder="1" applyAlignment="1" applyProtection="1">
      <alignment horizontal="center" vertical="center"/>
      <protection locked="0"/>
    </xf>
    <xf numFmtId="9" fontId="86" fillId="33" borderId="0" xfId="0" applyNumberFormat="1" applyFont="1" applyFill="1" applyBorder="1" applyAlignment="1" applyProtection="1">
      <alignment horizontal="center" vertical="center"/>
      <protection locked="0"/>
    </xf>
    <xf numFmtId="0" fontId="88" fillId="0" borderId="10" xfId="0" applyFont="1" applyFill="1" applyBorder="1" applyAlignment="1">
      <alignment horizontal="center" vertical="center" wrapText="1"/>
    </xf>
    <xf numFmtId="185" fontId="89" fillId="0" borderId="14" xfId="0" applyNumberFormat="1" applyFont="1" applyFill="1" applyBorder="1" applyAlignment="1">
      <alignment horizontal="center"/>
    </xf>
    <xf numFmtId="0" fontId="90" fillId="0" borderId="13" xfId="0" applyFont="1" applyFill="1" applyBorder="1" applyAlignment="1">
      <alignment horizontal="right" wrapText="1"/>
    </xf>
    <xf numFmtId="14" fontId="7" fillId="0" borderId="15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 wrapText="1"/>
    </xf>
    <xf numFmtId="190" fontId="11" fillId="34" borderId="0" xfId="0" applyNumberFormat="1" applyFont="1" applyFill="1" applyBorder="1" applyAlignment="1" applyProtection="1">
      <alignment horizontal="left"/>
      <protection locked="0"/>
    </xf>
    <xf numFmtId="0" fontId="84" fillId="0" borderId="14" xfId="0" applyFont="1" applyFill="1" applyBorder="1" applyAlignment="1">
      <alignment horizontal="center" vertical="center" wrapText="1"/>
    </xf>
    <xf numFmtId="0" fontId="86" fillId="0" borderId="0" xfId="54" applyFont="1" applyFill="1" applyBorder="1" applyAlignment="1">
      <alignment horizontal="left" vertical="center" wrapText="1"/>
      <protection/>
    </xf>
    <xf numFmtId="0" fontId="84" fillId="33" borderId="0" xfId="0" applyFont="1" applyFill="1" applyBorder="1" applyAlignment="1" applyProtection="1">
      <alignment horizontal="center" vertical="center" wrapText="1"/>
      <protection/>
    </xf>
    <xf numFmtId="0" fontId="86" fillId="33" borderId="10" xfId="54" applyFont="1" applyFill="1" applyBorder="1" applyAlignment="1">
      <alignment horizontal="lef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oll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O270"/>
  <sheetViews>
    <sheetView tabSelected="1" zoomScalePageLayoutView="0" workbookViewId="0" topLeftCell="A104">
      <selection activeCell="B114" sqref="B114"/>
    </sheetView>
  </sheetViews>
  <sheetFormatPr defaultColWidth="11.421875" defaultRowHeight="12.75"/>
  <cols>
    <col min="1" max="1" width="7.140625" style="38" bestFit="1" customWidth="1"/>
    <col min="2" max="2" width="60.7109375" style="38" customWidth="1"/>
    <col min="3" max="3" width="10.421875" style="39" customWidth="1"/>
    <col min="4" max="4" width="10.7109375" style="39" bestFit="1" customWidth="1"/>
    <col min="5" max="5" width="1.7109375" style="13" customWidth="1"/>
    <col min="6" max="6" width="12.8515625" style="55" bestFit="1" customWidth="1"/>
    <col min="7" max="7" width="4.57421875" style="51" bestFit="1" customWidth="1"/>
    <col min="8" max="8" width="6.140625" style="10" bestFit="1" customWidth="1"/>
    <col min="9" max="9" width="8.00390625" style="10" bestFit="1" customWidth="1"/>
    <col min="10" max="10" width="1.7109375" style="10" customWidth="1"/>
    <col min="11" max="11" width="14.7109375" style="10" bestFit="1" customWidth="1"/>
    <col min="12" max="12" width="13.28125" style="10" bestFit="1" customWidth="1"/>
    <col min="13" max="13" width="14.57421875" style="10" bestFit="1" customWidth="1"/>
    <col min="14" max="14" width="15.8515625" style="10" customWidth="1"/>
    <col min="15" max="15" width="16.140625" style="10" customWidth="1"/>
    <col min="16" max="16" width="19.28125" style="10" customWidth="1"/>
    <col min="17" max="17" width="17.421875" style="10" customWidth="1"/>
    <col min="18" max="18" width="16.57421875" style="16" customWidth="1"/>
    <col min="19" max="19" width="16.28125" style="13" customWidth="1"/>
    <col min="20" max="20" width="15.7109375" style="10" customWidth="1"/>
    <col min="21" max="21" width="16.7109375" style="10" customWidth="1"/>
    <col min="22" max="22" width="17.00390625" style="16" customWidth="1"/>
    <col min="23" max="23" width="18.421875" style="10" customWidth="1"/>
    <col min="24" max="24" width="17.57421875" style="16" customWidth="1"/>
    <col min="25" max="25" width="17.7109375" style="10" customWidth="1"/>
    <col min="26" max="26" width="17.57421875" style="10" customWidth="1"/>
    <col min="27" max="27" width="18.28125" style="10" customWidth="1"/>
    <col min="28" max="28" width="16.57421875" style="10" customWidth="1"/>
    <col min="29" max="29" width="18.00390625" style="10" customWidth="1"/>
    <col min="30" max="30" width="16.28125" style="10" customWidth="1"/>
    <col min="31" max="31" width="16.7109375" style="10" customWidth="1"/>
    <col min="32" max="32" width="18.28125" style="13" customWidth="1"/>
    <col min="33" max="33" width="16.421875" style="10" customWidth="1"/>
    <col min="34" max="34" width="16.421875" style="6" customWidth="1"/>
    <col min="35" max="35" width="15.421875" style="17" customWidth="1"/>
    <col min="36" max="36" width="15.28125" style="10" customWidth="1"/>
    <col min="37" max="37" width="17.00390625" style="10" customWidth="1"/>
    <col min="38" max="38" width="17.421875" style="10" customWidth="1"/>
    <col min="39" max="39" width="17.8515625" style="10" customWidth="1"/>
    <col min="40" max="40" width="17.7109375" style="10" customWidth="1"/>
    <col min="41" max="41" width="19.00390625" style="10" customWidth="1"/>
    <col min="42" max="16384" width="11.421875" style="10" customWidth="1"/>
  </cols>
  <sheetData>
    <row r="1" spans="1:35" s="1" customFormat="1" ht="47.25" customHeight="1">
      <c r="A1" s="37"/>
      <c r="B1" s="63" t="s">
        <v>486</v>
      </c>
      <c r="C1" s="70" t="s">
        <v>480</v>
      </c>
      <c r="D1" s="70"/>
      <c r="E1" s="3"/>
      <c r="F1" s="73" t="s">
        <v>481</v>
      </c>
      <c r="G1" s="73"/>
      <c r="H1" s="73"/>
      <c r="I1" s="73"/>
      <c r="J1" s="73"/>
      <c r="K1" s="73"/>
      <c r="L1" s="73"/>
      <c r="M1" s="7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2"/>
    </row>
    <row r="2" spans="1:41" s="40" customFormat="1" ht="38.25" customHeight="1">
      <c r="A2" s="44" t="s">
        <v>2</v>
      </c>
      <c r="B2" s="44" t="s">
        <v>3</v>
      </c>
      <c r="C2" s="68" t="s">
        <v>474</v>
      </c>
      <c r="D2" s="68" t="s">
        <v>482</v>
      </c>
      <c r="E2" s="41"/>
      <c r="F2" s="54" t="s">
        <v>475</v>
      </c>
      <c r="G2" s="71" t="s">
        <v>476</v>
      </c>
      <c r="H2" s="72"/>
      <c r="I2" s="49" t="s">
        <v>477</v>
      </c>
      <c r="J2" s="52"/>
      <c r="K2" s="49" t="s">
        <v>484</v>
      </c>
      <c r="L2" s="49" t="s">
        <v>476</v>
      </c>
      <c r="M2" s="49" t="s">
        <v>485</v>
      </c>
      <c r="N2" s="41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3"/>
      <c r="AJ2" s="43"/>
      <c r="AK2" s="43"/>
      <c r="AL2" s="43"/>
      <c r="AM2" s="43"/>
      <c r="AN2" s="43"/>
      <c r="AO2" s="43"/>
    </row>
    <row r="3" spans="1:37" ht="15.75">
      <c r="A3" s="45" t="s">
        <v>4</v>
      </c>
      <c r="B3" s="46" t="s">
        <v>5</v>
      </c>
      <c r="C3" s="44" t="s">
        <v>6</v>
      </c>
      <c r="D3" s="64">
        <v>1</v>
      </c>
      <c r="F3" s="59"/>
      <c r="G3" s="65">
        <v>0.21</v>
      </c>
      <c r="H3" s="50">
        <f>(F3*G3)</f>
        <v>0</v>
      </c>
      <c r="I3" s="50">
        <f>(F3+H3)</f>
        <v>0</v>
      </c>
      <c r="J3" s="53"/>
      <c r="K3" s="56">
        <f>(F3*D3)</f>
        <v>0</v>
      </c>
      <c r="L3" s="56">
        <f>(K3*G3)</f>
        <v>0</v>
      </c>
      <c r="M3" s="56">
        <f>(K3+L3)</f>
        <v>0</v>
      </c>
      <c r="Q3" s="14"/>
      <c r="R3" s="14"/>
      <c r="S3" s="15"/>
      <c r="X3" s="15"/>
      <c r="AE3" s="6"/>
      <c r="AK3" s="9"/>
    </row>
    <row r="4" spans="1:31" ht="24">
      <c r="A4" s="45" t="s">
        <v>7</v>
      </c>
      <c r="B4" s="46" t="s">
        <v>8</v>
      </c>
      <c r="C4" s="44" t="s">
        <v>1</v>
      </c>
      <c r="D4" s="64">
        <v>2</v>
      </c>
      <c r="F4" s="59"/>
      <c r="G4" s="66">
        <v>0.04</v>
      </c>
      <c r="H4" s="50">
        <f>(F4*G4)</f>
        <v>0</v>
      </c>
      <c r="I4" s="50">
        <f aca="true" t="shared" si="0" ref="I4:I67">(F4+H4)</f>
        <v>0</v>
      </c>
      <c r="J4" s="53"/>
      <c r="K4" s="56">
        <f>(F4*D4)</f>
        <v>0</v>
      </c>
      <c r="L4" s="56">
        <f>(K4*G4)</f>
        <v>0</v>
      </c>
      <c r="M4" s="56">
        <f aca="true" t="shared" si="1" ref="M4:M67">(K4+L4)</f>
        <v>0</v>
      </c>
      <c r="Q4" s="14"/>
      <c r="S4" s="15"/>
      <c r="X4" s="15"/>
      <c r="Y4" s="18"/>
      <c r="AE4" s="6"/>
    </row>
    <row r="5" spans="1:31" ht="24">
      <c r="A5" s="45" t="s">
        <v>9</v>
      </c>
      <c r="B5" s="46" t="s">
        <v>479</v>
      </c>
      <c r="C5" s="44" t="s">
        <v>1</v>
      </c>
      <c r="D5" s="64">
        <v>2</v>
      </c>
      <c r="F5" s="59"/>
      <c r="G5" s="65">
        <v>0.21</v>
      </c>
      <c r="H5" s="50">
        <f>(F5*G5)</f>
        <v>0</v>
      </c>
      <c r="I5" s="50">
        <f t="shared" si="0"/>
        <v>0</v>
      </c>
      <c r="J5" s="53"/>
      <c r="K5" s="56">
        <f>(F5*D5)</f>
        <v>0</v>
      </c>
      <c r="L5" s="56">
        <f>(K5*G5)</f>
        <v>0</v>
      </c>
      <c r="M5" s="56">
        <f t="shared" si="1"/>
        <v>0</v>
      </c>
      <c r="Q5" s="14"/>
      <c r="S5" s="15"/>
      <c r="X5" s="15"/>
      <c r="Y5" s="8"/>
      <c r="AE5" s="6"/>
    </row>
    <row r="6" spans="1:31" ht="24">
      <c r="A6" s="45" t="s">
        <v>10</v>
      </c>
      <c r="B6" s="46" t="s">
        <v>11</v>
      </c>
      <c r="C6" s="44" t="s">
        <v>1</v>
      </c>
      <c r="D6" s="64">
        <v>3</v>
      </c>
      <c r="F6" s="59"/>
      <c r="G6" s="65">
        <v>0.21</v>
      </c>
      <c r="H6" s="50">
        <f>(F6*G6)</f>
        <v>0</v>
      </c>
      <c r="I6" s="50">
        <f t="shared" si="0"/>
        <v>0</v>
      </c>
      <c r="J6" s="53"/>
      <c r="K6" s="56">
        <f>(F6*D6)</f>
        <v>0</v>
      </c>
      <c r="L6" s="56">
        <f>(K6*G6)</f>
        <v>0</v>
      </c>
      <c r="M6" s="56">
        <f t="shared" si="1"/>
        <v>0</v>
      </c>
      <c r="Q6" s="14"/>
      <c r="S6" s="15"/>
      <c r="X6" s="15"/>
      <c r="AE6" s="6"/>
    </row>
    <row r="7" spans="1:31" ht="24">
      <c r="A7" s="45" t="s">
        <v>12</v>
      </c>
      <c r="B7" s="46" t="s">
        <v>13</v>
      </c>
      <c r="C7" s="44" t="s">
        <v>1</v>
      </c>
      <c r="D7" s="64">
        <v>3</v>
      </c>
      <c r="F7" s="59"/>
      <c r="G7" s="65">
        <v>0.21</v>
      </c>
      <c r="H7" s="50">
        <f>(F7*G7)</f>
        <v>0</v>
      </c>
      <c r="I7" s="50">
        <f t="shared" si="0"/>
        <v>0</v>
      </c>
      <c r="J7" s="53"/>
      <c r="K7" s="56">
        <f>(F7*D7)</f>
        <v>0</v>
      </c>
      <c r="L7" s="56">
        <f>(K7*G7)</f>
        <v>0</v>
      </c>
      <c r="M7" s="56">
        <f t="shared" si="1"/>
        <v>0</v>
      </c>
      <c r="Q7" s="14"/>
      <c r="S7" s="15"/>
      <c r="X7" s="19"/>
      <c r="AE7" s="6"/>
    </row>
    <row r="8" spans="1:31" ht="36">
      <c r="A8" s="45" t="s">
        <v>14</v>
      </c>
      <c r="B8" s="46" t="s">
        <v>15</v>
      </c>
      <c r="C8" s="44"/>
      <c r="D8" s="64"/>
      <c r="F8" s="60"/>
      <c r="G8" s="67"/>
      <c r="H8" s="48"/>
      <c r="I8" s="48"/>
      <c r="J8" s="48"/>
      <c r="K8" s="57"/>
      <c r="L8" s="57"/>
      <c r="M8" s="57"/>
      <c r="Q8" s="14"/>
      <c r="S8" s="15"/>
      <c r="X8" s="12"/>
      <c r="AE8" s="6"/>
    </row>
    <row r="9" spans="1:34" ht="12.75">
      <c r="A9" s="45" t="s">
        <v>16</v>
      </c>
      <c r="B9" s="46" t="s">
        <v>17</v>
      </c>
      <c r="C9" s="44" t="s">
        <v>1</v>
      </c>
      <c r="D9" s="64">
        <v>2</v>
      </c>
      <c r="F9" s="59"/>
      <c r="G9" s="65">
        <v>0.21</v>
      </c>
      <c r="H9" s="50">
        <f>(F9*G9)</f>
        <v>0</v>
      </c>
      <c r="I9" s="50">
        <f t="shared" si="0"/>
        <v>0</v>
      </c>
      <c r="J9" s="53"/>
      <c r="K9" s="56">
        <f aca="true" t="shared" si="2" ref="K9:K72">(F9*D9)</f>
        <v>0</v>
      </c>
      <c r="L9" s="56">
        <f>(K9*G9)</f>
        <v>0</v>
      </c>
      <c r="M9" s="56">
        <f>(K9+L9)</f>
        <v>0</v>
      </c>
      <c r="Q9" s="14"/>
      <c r="S9" s="15"/>
      <c r="X9" s="19"/>
      <c r="AD9" s="20"/>
      <c r="AE9" s="6"/>
      <c r="AH9" s="20"/>
    </row>
    <row r="10" spans="1:34" ht="12.75">
      <c r="A10" s="45" t="s">
        <v>18</v>
      </c>
      <c r="B10" s="46" t="s">
        <v>19</v>
      </c>
      <c r="C10" s="44" t="s">
        <v>1</v>
      </c>
      <c r="D10" s="64">
        <v>2</v>
      </c>
      <c r="F10" s="59"/>
      <c r="G10" s="65">
        <v>0.21</v>
      </c>
      <c r="H10" s="50">
        <f>(F10*G10)</f>
        <v>0</v>
      </c>
      <c r="I10" s="50">
        <f t="shared" si="0"/>
        <v>0</v>
      </c>
      <c r="J10" s="53"/>
      <c r="K10" s="56">
        <f t="shared" si="2"/>
        <v>0</v>
      </c>
      <c r="L10" s="56">
        <f>(K10*G10)</f>
        <v>0</v>
      </c>
      <c r="M10" s="56">
        <f t="shared" si="1"/>
        <v>0</v>
      </c>
      <c r="Q10" s="14"/>
      <c r="S10" s="15"/>
      <c r="X10" s="19"/>
      <c r="AD10" s="20"/>
      <c r="AE10" s="6"/>
      <c r="AH10" s="20"/>
    </row>
    <row r="11" spans="1:31" ht="12.75">
      <c r="A11" s="45" t="s">
        <v>20</v>
      </c>
      <c r="B11" s="46" t="s">
        <v>21</v>
      </c>
      <c r="C11" s="44" t="s">
        <v>1</v>
      </c>
      <c r="D11" s="64">
        <v>2</v>
      </c>
      <c r="F11" s="59"/>
      <c r="G11" s="65">
        <v>0.21</v>
      </c>
      <c r="H11" s="50">
        <f>(F11*G11)</f>
        <v>0</v>
      </c>
      <c r="I11" s="50">
        <f t="shared" si="0"/>
        <v>0</v>
      </c>
      <c r="J11" s="53"/>
      <c r="K11" s="56">
        <f t="shared" si="2"/>
        <v>0</v>
      </c>
      <c r="L11" s="56">
        <f>(K11*G11)</f>
        <v>0</v>
      </c>
      <c r="M11" s="56">
        <f t="shared" si="1"/>
        <v>0</v>
      </c>
      <c r="Q11" s="14"/>
      <c r="S11" s="15"/>
      <c r="X11" s="19"/>
      <c r="AD11" s="20"/>
      <c r="AE11" s="6"/>
    </row>
    <row r="12" spans="1:31" ht="24">
      <c r="A12" s="45" t="s">
        <v>22</v>
      </c>
      <c r="B12" s="46" t="s">
        <v>23</v>
      </c>
      <c r="C12" s="44" t="s">
        <v>1</v>
      </c>
      <c r="D12" s="64">
        <v>48</v>
      </c>
      <c r="F12" s="59"/>
      <c r="G12" s="65">
        <v>0.21</v>
      </c>
      <c r="H12" s="50">
        <f>(F12*G12)</f>
        <v>0</v>
      </c>
      <c r="I12" s="50">
        <f t="shared" si="0"/>
        <v>0</v>
      </c>
      <c r="J12" s="53"/>
      <c r="K12" s="56">
        <f t="shared" si="2"/>
        <v>0</v>
      </c>
      <c r="L12" s="56">
        <f>(K12*G12)</f>
        <v>0</v>
      </c>
      <c r="M12" s="56">
        <f t="shared" si="1"/>
        <v>0</v>
      </c>
      <c r="Q12" s="14"/>
      <c r="S12" s="15"/>
      <c r="X12" s="12"/>
      <c r="AC12" s="11"/>
      <c r="AE12" s="6"/>
    </row>
    <row r="13" spans="1:31" ht="12.75">
      <c r="A13" s="45" t="s">
        <v>24</v>
      </c>
      <c r="B13" s="46" t="s">
        <v>25</v>
      </c>
      <c r="C13" s="44" t="s">
        <v>26</v>
      </c>
      <c r="D13" s="64">
        <v>2</v>
      </c>
      <c r="F13" s="59"/>
      <c r="G13" s="65">
        <v>0.21</v>
      </c>
      <c r="H13" s="50">
        <f>(F13*G13)</f>
        <v>0</v>
      </c>
      <c r="I13" s="50">
        <f t="shared" si="0"/>
        <v>0</v>
      </c>
      <c r="J13" s="53"/>
      <c r="K13" s="56">
        <f t="shared" si="2"/>
        <v>0</v>
      </c>
      <c r="L13" s="56">
        <f>(K13*G13)</f>
        <v>0</v>
      </c>
      <c r="M13" s="56">
        <f t="shared" si="1"/>
        <v>0</v>
      </c>
      <c r="Q13" s="14"/>
      <c r="S13" s="15"/>
      <c r="X13" s="12"/>
      <c r="AE13" s="6"/>
    </row>
    <row r="14" spans="1:31" ht="24">
      <c r="A14" s="45" t="s">
        <v>27</v>
      </c>
      <c r="B14" s="46" t="s">
        <v>28</v>
      </c>
      <c r="C14" s="44"/>
      <c r="D14" s="64"/>
      <c r="F14" s="60"/>
      <c r="G14" s="67"/>
      <c r="H14" s="48"/>
      <c r="I14" s="48"/>
      <c r="J14" s="48"/>
      <c r="K14" s="57"/>
      <c r="L14" s="57"/>
      <c r="M14" s="57"/>
      <c r="P14" s="21"/>
      <c r="Q14" s="14"/>
      <c r="S14" s="15"/>
      <c r="X14" s="12"/>
      <c r="AE14" s="6"/>
    </row>
    <row r="15" spans="1:31" ht="12.75">
      <c r="A15" s="45" t="s">
        <v>29</v>
      </c>
      <c r="B15" s="46" t="s">
        <v>30</v>
      </c>
      <c r="C15" s="44" t="s">
        <v>1</v>
      </c>
      <c r="D15" s="64">
        <v>200</v>
      </c>
      <c r="F15" s="59"/>
      <c r="G15" s="65">
        <v>0.21</v>
      </c>
      <c r="H15" s="50">
        <f>(F15*G15)</f>
        <v>0</v>
      </c>
      <c r="I15" s="50">
        <f t="shared" si="0"/>
        <v>0</v>
      </c>
      <c r="J15" s="53"/>
      <c r="K15" s="56">
        <f t="shared" si="2"/>
        <v>0</v>
      </c>
      <c r="L15" s="56">
        <f>(K15*G15)</f>
        <v>0</v>
      </c>
      <c r="M15" s="56">
        <f t="shared" si="1"/>
        <v>0</v>
      </c>
      <c r="P15" s="11"/>
      <c r="Q15" s="14"/>
      <c r="S15" s="15"/>
      <c r="W15" s="6"/>
      <c r="X15" s="11"/>
      <c r="AE15" s="6"/>
    </row>
    <row r="16" spans="1:31" ht="12.75">
      <c r="A16" s="45" t="s">
        <v>31</v>
      </c>
      <c r="B16" s="46" t="s">
        <v>32</v>
      </c>
      <c r="C16" s="44" t="s">
        <v>1</v>
      </c>
      <c r="D16" s="64">
        <v>50</v>
      </c>
      <c r="F16" s="59"/>
      <c r="G16" s="65">
        <v>0.21</v>
      </c>
      <c r="H16" s="50">
        <f>(F16*G16)</f>
        <v>0</v>
      </c>
      <c r="I16" s="50">
        <f t="shared" si="0"/>
        <v>0</v>
      </c>
      <c r="J16" s="53"/>
      <c r="K16" s="56">
        <f t="shared" si="2"/>
        <v>0</v>
      </c>
      <c r="L16" s="56">
        <f>(K16*G16)</f>
        <v>0</v>
      </c>
      <c r="M16" s="56">
        <f t="shared" si="1"/>
        <v>0</v>
      </c>
      <c r="P16" s="6"/>
      <c r="Q16" s="14"/>
      <c r="S16" s="15"/>
      <c r="W16" s="6"/>
      <c r="X16" s="12"/>
      <c r="AE16" s="6"/>
    </row>
    <row r="17" spans="1:31" ht="12.75">
      <c r="A17" s="45" t="s">
        <v>33</v>
      </c>
      <c r="B17" s="46" t="s">
        <v>34</v>
      </c>
      <c r="C17" s="44" t="s">
        <v>1</v>
      </c>
      <c r="D17" s="64">
        <v>50</v>
      </c>
      <c r="F17" s="59"/>
      <c r="G17" s="65">
        <v>0.21</v>
      </c>
      <c r="H17" s="50">
        <f>(F17*G17)</f>
        <v>0</v>
      </c>
      <c r="I17" s="50">
        <f t="shared" si="0"/>
        <v>0</v>
      </c>
      <c r="J17" s="53"/>
      <c r="K17" s="56">
        <f t="shared" si="2"/>
        <v>0</v>
      </c>
      <c r="L17" s="56">
        <f>(K17*G17)</f>
        <v>0</v>
      </c>
      <c r="M17" s="56">
        <f t="shared" si="1"/>
        <v>0</v>
      </c>
      <c r="P17" s="11"/>
      <c r="Q17" s="14"/>
      <c r="S17" s="15"/>
      <c r="X17" s="12"/>
      <c r="AE17" s="6"/>
    </row>
    <row r="18" spans="1:31" ht="24">
      <c r="A18" s="45" t="s">
        <v>35</v>
      </c>
      <c r="B18" s="46" t="s">
        <v>36</v>
      </c>
      <c r="C18" s="44"/>
      <c r="D18" s="64"/>
      <c r="F18" s="60"/>
      <c r="G18" s="67"/>
      <c r="H18" s="48"/>
      <c r="I18" s="48"/>
      <c r="J18" s="48"/>
      <c r="K18" s="57"/>
      <c r="L18" s="57"/>
      <c r="M18" s="57"/>
      <c r="P18" s="21"/>
      <c r="Q18" s="14"/>
      <c r="S18" s="15"/>
      <c r="X18" s="12"/>
      <c r="AE18" s="6"/>
    </row>
    <row r="19" spans="1:31" ht="12.75">
      <c r="A19" s="45" t="s">
        <v>37</v>
      </c>
      <c r="B19" s="46" t="s">
        <v>32</v>
      </c>
      <c r="C19" s="44" t="s">
        <v>1</v>
      </c>
      <c r="D19" s="64">
        <v>100</v>
      </c>
      <c r="F19" s="59"/>
      <c r="G19" s="65">
        <v>0.21</v>
      </c>
      <c r="H19" s="50">
        <f aca="true" t="shared" si="3" ref="H19:H25">(F19*G19)</f>
        <v>0</v>
      </c>
      <c r="I19" s="50">
        <f t="shared" si="0"/>
        <v>0</v>
      </c>
      <c r="J19" s="53"/>
      <c r="K19" s="56">
        <f t="shared" si="2"/>
        <v>0</v>
      </c>
      <c r="L19" s="56">
        <f aca="true" t="shared" si="4" ref="L19:L25">(K19*G19)</f>
        <v>0</v>
      </c>
      <c r="M19" s="56">
        <f t="shared" si="1"/>
        <v>0</v>
      </c>
      <c r="Q19" s="14"/>
      <c r="S19" s="15"/>
      <c r="W19" s="11"/>
      <c r="X19" s="12"/>
      <c r="AE19" s="6"/>
    </row>
    <row r="20" spans="1:31" ht="12.75">
      <c r="A20" s="45" t="s">
        <v>38</v>
      </c>
      <c r="B20" s="46" t="s">
        <v>30</v>
      </c>
      <c r="C20" s="44" t="s">
        <v>1</v>
      </c>
      <c r="D20" s="64">
        <v>250</v>
      </c>
      <c r="E20" s="11"/>
      <c r="F20" s="59"/>
      <c r="G20" s="65">
        <v>0.21</v>
      </c>
      <c r="H20" s="50">
        <f t="shared" si="3"/>
        <v>0</v>
      </c>
      <c r="I20" s="50">
        <f t="shared" si="0"/>
        <v>0</v>
      </c>
      <c r="J20" s="53"/>
      <c r="K20" s="56">
        <f t="shared" si="2"/>
        <v>0</v>
      </c>
      <c r="L20" s="56">
        <f t="shared" si="4"/>
        <v>0</v>
      </c>
      <c r="M20" s="56">
        <f t="shared" si="1"/>
        <v>0</v>
      </c>
      <c r="Q20" s="14"/>
      <c r="S20" s="15"/>
      <c r="X20" s="11"/>
      <c r="AE20" s="6"/>
    </row>
    <row r="21" spans="1:31" ht="12.75">
      <c r="A21" s="45" t="s">
        <v>39</v>
      </c>
      <c r="B21" s="46" t="s">
        <v>34</v>
      </c>
      <c r="C21" s="44" t="s">
        <v>1</v>
      </c>
      <c r="D21" s="64">
        <v>50</v>
      </c>
      <c r="F21" s="59"/>
      <c r="G21" s="65">
        <v>0.21</v>
      </c>
      <c r="H21" s="50">
        <f t="shared" si="3"/>
        <v>0</v>
      </c>
      <c r="I21" s="50">
        <f t="shared" si="0"/>
        <v>0</v>
      </c>
      <c r="J21" s="53"/>
      <c r="K21" s="56">
        <f t="shared" si="2"/>
        <v>0</v>
      </c>
      <c r="L21" s="56">
        <f t="shared" si="4"/>
        <v>0</v>
      </c>
      <c r="M21" s="56">
        <f t="shared" si="1"/>
        <v>0</v>
      </c>
      <c r="Q21" s="14"/>
      <c r="S21" s="15"/>
      <c r="X21" s="12"/>
      <c r="AE21" s="6"/>
    </row>
    <row r="22" spans="1:31" ht="36">
      <c r="A22" s="45" t="s">
        <v>40</v>
      </c>
      <c r="B22" s="46" t="s">
        <v>478</v>
      </c>
      <c r="C22" s="44" t="s">
        <v>1</v>
      </c>
      <c r="D22" s="64">
        <v>100</v>
      </c>
      <c r="F22" s="59"/>
      <c r="G22" s="65">
        <v>0.21</v>
      </c>
      <c r="H22" s="50">
        <f t="shared" si="3"/>
        <v>0</v>
      </c>
      <c r="I22" s="50">
        <f t="shared" si="0"/>
        <v>0</v>
      </c>
      <c r="J22" s="53"/>
      <c r="K22" s="56">
        <f t="shared" si="2"/>
        <v>0</v>
      </c>
      <c r="L22" s="56">
        <f t="shared" si="4"/>
        <v>0</v>
      </c>
      <c r="M22" s="56">
        <f t="shared" si="1"/>
        <v>0</v>
      </c>
      <c r="Q22" s="14"/>
      <c r="S22" s="15"/>
      <c r="X22" s="12"/>
      <c r="AE22" s="6"/>
    </row>
    <row r="23" spans="1:31" ht="36">
      <c r="A23" s="45" t="s">
        <v>41</v>
      </c>
      <c r="B23" s="46" t="s">
        <v>42</v>
      </c>
      <c r="C23" s="44" t="s">
        <v>1</v>
      </c>
      <c r="D23" s="64">
        <v>200</v>
      </c>
      <c r="F23" s="59"/>
      <c r="G23" s="65">
        <v>0.21</v>
      </c>
      <c r="H23" s="50">
        <f t="shared" si="3"/>
        <v>0</v>
      </c>
      <c r="I23" s="50">
        <f t="shared" si="0"/>
        <v>0</v>
      </c>
      <c r="J23" s="53"/>
      <c r="K23" s="56">
        <f t="shared" si="2"/>
        <v>0</v>
      </c>
      <c r="L23" s="56">
        <f t="shared" si="4"/>
        <v>0</v>
      </c>
      <c r="M23" s="56">
        <f t="shared" si="1"/>
        <v>0</v>
      </c>
      <c r="Q23" s="14"/>
      <c r="S23" s="15"/>
      <c r="T23" s="14"/>
      <c r="X23" s="12"/>
      <c r="AD23" s="19"/>
      <c r="AE23" s="6"/>
    </row>
    <row r="24" spans="1:31" ht="36">
      <c r="A24" s="45" t="s">
        <v>43</v>
      </c>
      <c r="B24" s="46" t="s">
        <v>44</v>
      </c>
      <c r="C24" s="44" t="s">
        <v>1</v>
      </c>
      <c r="D24" s="64">
        <v>100</v>
      </c>
      <c r="F24" s="59"/>
      <c r="G24" s="65">
        <v>0.21</v>
      </c>
      <c r="H24" s="50">
        <f t="shared" si="3"/>
        <v>0</v>
      </c>
      <c r="I24" s="50">
        <f t="shared" si="0"/>
        <v>0</v>
      </c>
      <c r="J24" s="53"/>
      <c r="K24" s="56">
        <f t="shared" si="2"/>
        <v>0</v>
      </c>
      <c r="L24" s="56">
        <f t="shared" si="4"/>
        <v>0</v>
      </c>
      <c r="M24" s="56">
        <f t="shared" si="1"/>
        <v>0</v>
      </c>
      <c r="Q24" s="14"/>
      <c r="S24" s="15"/>
      <c r="X24" s="15"/>
      <c r="AE24" s="6"/>
    </row>
    <row r="25" spans="1:31" ht="24">
      <c r="A25" s="45" t="s">
        <v>45</v>
      </c>
      <c r="B25" s="46" t="s">
        <v>46</v>
      </c>
      <c r="C25" s="44" t="s">
        <v>47</v>
      </c>
      <c r="D25" s="64">
        <v>5</v>
      </c>
      <c r="F25" s="59"/>
      <c r="G25" s="65">
        <v>0.21</v>
      </c>
      <c r="H25" s="50">
        <f t="shared" si="3"/>
        <v>0</v>
      </c>
      <c r="I25" s="50">
        <f t="shared" si="0"/>
        <v>0</v>
      </c>
      <c r="J25" s="53"/>
      <c r="K25" s="56">
        <f t="shared" si="2"/>
        <v>0</v>
      </c>
      <c r="L25" s="56">
        <f t="shared" si="4"/>
        <v>0</v>
      </c>
      <c r="M25" s="56">
        <f t="shared" si="1"/>
        <v>0</v>
      </c>
      <c r="Q25" s="14"/>
      <c r="S25" s="15"/>
      <c r="X25" s="15"/>
      <c r="AE25" s="6"/>
    </row>
    <row r="26" spans="1:31" ht="24">
      <c r="A26" s="45" t="s">
        <v>48</v>
      </c>
      <c r="B26" s="46" t="s">
        <v>49</v>
      </c>
      <c r="C26" s="44"/>
      <c r="D26" s="64"/>
      <c r="F26" s="60"/>
      <c r="G26" s="67"/>
      <c r="H26" s="48"/>
      <c r="I26" s="48"/>
      <c r="J26" s="48"/>
      <c r="K26" s="57"/>
      <c r="L26" s="57"/>
      <c r="M26" s="57"/>
      <c r="Q26" s="14"/>
      <c r="S26" s="15"/>
      <c r="X26" s="15"/>
      <c r="AE26" s="6"/>
    </row>
    <row r="27" spans="1:31" ht="12.75">
      <c r="A27" s="45" t="s">
        <v>50</v>
      </c>
      <c r="B27" s="46" t="s">
        <v>51</v>
      </c>
      <c r="C27" s="44" t="s">
        <v>47</v>
      </c>
      <c r="D27" s="64">
        <v>20</v>
      </c>
      <c r="F27" s="59"/>
      <c r="G27" s="65">
        <v>0.21</v>
      </c>
      <c r="H27" s="50">
        <f>(F27*G27)</f>
        <v>0</v>
      </c>
      <c r="I27" s="50">
        <f t="shared" si="0"/>
        <v>0</v>
      </c>
      <c r="J27" s="53"/>
      <c r="K27" s="56">
        <f t="shared" si="2"/>
        <v>0</v>
      </c>
      <c r="L27" s="56">
        <f>(K27*G27)</f>
        <v>0</v>
      </c>
      <c r="M27" s="56">
        <f t="shared" si="1"/>
        <v>0</v>
      </c>
      <c r="Q27" s="14"/>
      <c r="S27" s="15"/>
      <c r="X27" s="15"/>
      <c r="AE27" s="6"/>
    </row>
    <row r="28" spans="1:31" ht="12.75">
      <c r="A28" s="45" t="s">
        <v>52</v>
      </c>
      <c r="B28" s="46" t="s">
        <v>53</v>
      </c>
      <c r="C28" s="44" t="s">
        <v>47</v>
      </c>
      <c r="D28" s="64">
        <v>50</v>
      </c>
      <c r="F28" s="59"/>
      <c r="G28" s="65">
        <v>0.21</v>
      </c>
      <c r="H28" s="50">
        <f>(F28*G28)</f>
        <v>0</v>
      </c>
      <c r="I28" s="50">
        <f t="shared" si="0"/>
        <v>0</v>
      </c>
      <c r="J28" s="53"/>
      <c r="K28" s="56">
        <f t="shared" si="2"/>
        <v>0</v>
      </c>
      <c r="L28" s="56">
        <f>(K28*G28)</f>
        <v>0</v>
      </c>
      <c r="M28" s="56">
        <f t="shared" si="1"/>
        <v>0</v>
      </c>
      <c r="Q28" s="14"/>
      <c r="S28" s="15"/>
      <c r="X28" s="15"/>
      <c r="AE28" s="6"/>
    </row>
    <row r="29" spans="1:31" ht="12.75">
      <c r="A29" s="45" t="s">
        <v>54</v>
      </c>
      <c r="B29" s="46" t="s">
        <v>55</v>
      </c>
      <c r="C29" s="44" t="s">
        <v>47</v>
      </c>
      <c r="D29" s="64">
        <v>100</v>
      </c>
      <c r="F29" s="59"/>
      <c r="G29" s="65">
        <v>0.21</v>
      </c>
      <c r="H29" s="50">
        <f>(F29*G29)</f>
        <v>0</v>
      </c>
      <c r="I29" s="50">
        <f t="shared" si="0"/>
        <v>0</v>
      </c>
      <c r="J29" s="53"/>
      <c r="K29" s="56">
        <f t="shared" si="2"/>
        <v>0</v>
      </c>
      <c r="L29" s="56">
        <f>(K29*G29)</f>
        <v>0</v>
      </c>
      <c r="M29" s="56">
        <f t="shared" si="1"/>
        <v>0</v>
      </c>
      <c r="Q29" s="14"/>
      <c r="S29" s="15"/>
      <c r="W29" s="11"/>
      <c r="X29" s="15"/>
      <c r="Y29" s="19"/>
      <c r="AE29" s="6"/>
    </row>
    <row r="30" spans="1:31" ht="12.75">
      <c r="A30" s="45" t="s">
        <v>56</v>
      </c>
      <c r="B30" s="46" t="s">
        <v>57</v>
      </c>
      <c r="C30" s="44" t="s">
        <v>47</v>
      </c>
      <c r="D30" s="64">
        <v>50</v>
      </c>
      <c r="F30" s="59"/>
      <c r="G30" s="65">
        <v>0.21</v>
      </c>
      <c r="H30" s="50">
        <f>(F30*G30)</f>
        <v>0</v>
      </c>
      <c r="I30" s="50">
        <f t="shared" si="0"/>
        <v>0</v>
      </c>
      <c r="J30" s="53"/>
      <c r="K30" s="56">
        <f t="shared" si="2"/>
        <v>0</v>
      </c>
      <c r="L30" s="56">
        <f>(K30*G30)</f>
        <v>0</v>
      </c>
      <c r="M30" s="56">
        <f t="shared" si="1"/>
        <v>0</v>
      </c>
      <c r="P30" s="11"/>
      <c r="Q30" s="14"/>
      <c r="S30" s="15"/>
      <c r="W30" s="11"/>
      <c r="X30" s="15"/>
      <c r="Y30" s="19"/>
      <c r="AE30" s="6"/>
    </row>
    <row r="31" spans="1:31" ht="12.75">
      <c r="A31" s="45" t="s">
        <v>58</v>
      </c>
      <c r="B31" s="46" t="s">
        <v>59</v>
      </c>
      <c r="C31" s="44"/>
      <c r="D31" s="64"/>
      <c r="F31" s="60"/>
      <c r="G31" s="67"/>
      <c r="H31" s="48"/>
      <c r="I31" s="48"/>
      <c r="J31" s="48"/>
      <c r="K31" s="57"/>
      <c r="L31" s="57"/>
      <c r="M31" s="57"/>
      <c r="Q31" s="14"/>
      <c r="S31" s="15"/>
      <c r="W31" s="22"/>
      <c r="X31" s="15"/>
      <c r="AE31" s="6"/>
    </row>
    <row r="32" spans="1:31" ht="12.75">
      <c r="A32" s="45" t="s">
        <v>60</v>
      </c>
      <c r="B32" s="46" t="s">
        <v>61</v>
      </c>
      <c r="C32" s="44" t="s">
        <v>47</v>
      </c>
      <c r="D32" s="64">
        <v>5</v>
      </c>
      <c r="F32" s="59"/>
      <c r="G32" s="65">
        <v>0.21</v>
      </c>
      <c r="H32" s="50">
        <f aca="true" t="shared" si="5" ref="H32:H37">(F32*G32)</f>
        <v>0</v>
      </c>
      <c r="I32" s="50">
        <f t="shared" si="0"/>
        <v>0</v>
      </c>
      <c r="J32" s="53"/>
      <c r="K32" s="56">
        <f t="shared" si="2"/>
        <v>0</v>
      </c>
      <c r="L32" s="56">
        <f aca="true" t="shared" si="6" ref="L32:L37">(K32*G32)</f>
        <v>0</v>
      </c>
      <c r="M32" s="56">
        <f t="shared" si="1"/>
        <v>0</v>
      </c>
      <c r="Q32" s="14"/>
      <c r="S32" s="15"/>
      <c r="W32" s="22"/>
      <c r="X32" s="15"/>
      <c r="AE32" s="6"/>
    </row>
    <row r="33" spans="1:31" ht="12.75">
      <c r="A33" s="45" t="s">
        <v>62</v>
      </c>
      <c r="B33" s="46" t="s">
        <v>63</v>
      </c>
      <c r="C33" s="44" t="s">
        <v>47</v>
      </c>
      <c r="D33" s="64">
        <v>5</v>
      </c>
      <c r="F33" s="59"/>
      <c r="G33" s="65">
        <v>0.21</v>
      </c>
      <c r="H33" s="50">
        <f t="shared" si="5"/>
        <v>0</v>
      </c>
      <c r="I33" s="50">
        <f t="shared" si="0"/>
        <v>0</v>
      </c>
      <c r="J33" s="53"/>
      <c r="K33" s="56">
        <f t="shared" si="2"/>
        <v>0</v>
      </c>
      <c r="L33" s="56">
        <f t="shared" si="6"/>
        <v>0</v>
      </c>
      <c r="M33" s="56">
        <f t="shared" si="1"/>
        <v>0</v>
      </c>
      <c r="Q33" s="14"/>
      <c r="S33" s="15"/>
      <c r="W33" s="22"/>
      <c r="X33" s="15"/>
      <c r="AE33" s="6"/>
    </row>
    <row r="34" spans="1:39" ht="12.75">
      <c r="A34" s="45" t="s">
        <v>64</v>
      </c>
      <c r="B34" s="46" t="s">
        <v>65</v>
      </c>
      <c r="C34" s="44" t="s">
        <v>47</v>
      </c>
      <c r="D34" s="64">
        <v>150</v>
      </c>
      <c r="E34" s="11"/>
      <c r="F34" s="59"/>
      <c r="G34" s="65">
        <v>0.21</v>
      </c>
      <c r="H34" s="50">
        <f t="shared" si="5"/>
        <v>0</v>
      </c>
      <c r="I34" s="50">
        <f t="shared" si="0"/>
        <v>0</v>
      </c>
      <c r="J34" s="53"/>
      <c r="K34" s="56">
        <f t="shared" si="2"/>
        <v>0</v>
      </c>
      <c r="L34" s="56">
        <f t="shared" si="6"/>
        <v>0</v>
      </c>
      <c r="M34" s="56">
        <f t="shared" si="1"/>
        <v>0</v>
      </c>
      <c r="N34" s="19"/>
      <c r="Q34" s="14"/>
      <c r="S34" s="15"/>
      <c r="W34" s="11"/>
      <c r="X34" s="19"/>
      <c r="AC34" s="19"/>
      <c r="AE34" s="6"/>
      <c r="AF34" s="19"/>
      <c r="AM34" s="7"/>
    </row>
    <row r="35" spans="1:31" ht="12.75">
      <c r="A35" s="45" t="s">
        <v>66</v>
      </c>
      <c r="B35" s="46" t="s">
        <v>67</v>
      </c>
      <c r="C35" s="44" t="s">
        <v>47</v>
      </c>
      <c r="D35" s="64">
        <v>30</v>
      </c>
      <c r="E35" s="6"/>
      <c r="F35" s="59"/>
      <c r="G35" s="65">
        <v>0.21</v>
      </c>
      <c r="H35" s="50">
        <f t="shared" si="5"/>
        <v>0</v>
      </c>
      <c r="I35" s="50">
        <f t="shared" si="0"/>
        <v>0</v>
      </c>
      <c r="J35" s="53"/>
      <c r="K35" s="56">
        <f t="shared" si="2"/>
        <v>0</v>
      </c>
      <c r="L35" s="56">
        <f t="shared" si="6"/>
        <v>0</v>
      </c>
      <c r="M35" s="56">
        <f t="shared" si="1"/>
        <v>0</v>
      </c>
      <c r="N35" s="19"/>
      <c r="Q35" s="14"/>
      <c r="S35" s="15"/>
      <c r="X35" s="15"/>
      <c r="AE35" s="6"/>
    </row>
    <row r="36" spans="1:31" ht="12.75">
      <c r="A36" s="45" t="s">
        <v>68</v>
      </c>
      <c r="B36" s="46" t="s">
        <v>69</v>
      </c>
      <c r="C36" s="44" t="s">
        <v>47</v>
      </c>
      <c r="D36" s="64">
        <v>10</v>
      </c>
      <c r="F36" s="59"/>
      <c r="G36" s="65">
        <v>0.21</v>
      </c>
      <c r="H36" s="50">
        <f t="shared" si="5"/>
        <v>0</v>
      </c>
      <c r="I36" s="50">
        <f t="shared" si="0"/>
        <v>0</v>
      </c>
      <c r="J36" s="53"/>
      <c r="K36" s="56">
        <f t="shared" si="2"/>
        <v>0</v>
      </c>
      <c r="L36" s="56">
        <f t="shared" si="6"/>
        <v>0</v>
      </c>
      <c r="M36" s="56">
        <f t="shared" si="1"/>
        <v>0</v>
      </c>
      <c r="Q36" s="14"/>
      <c r="S36" s="15"/>
      <c r="X36" s="15"/>
      <c r="AE36" s="6"/>
    </row>
    <row r="37" spans="1:31" ht="12.75">
      <c r="A37" s="45" t="s">
        <v>70</v>
      </c>
      <c r="B37" s="46" t="s">
        <v>71</v>
      </c>
      <c r="C37" s="44" t="s">
        <v>47</v>
      </c>
      <c r="D37" s="64">
        <v>2</v>
      </c>
      <c r="F37" s="59"/>
      <c r="G37" s="65">
        <v>0.21</v>
      </c>
      <c r="H37" s="50">
        <f t="shared" si="5"/>
        <v>0</v>
      </c>
      <c r="I37" s="50">
        <f t="shared" si="0"/>
        <v>0</v>
      </c>
      <c r="J37" s="53"/>
      <c r="K37" s="56">
        <f t="shared" si="2"/>
        <v>0</v>
      </c>
      <c r="L37" s="56">
        <f t="shared" si="6"/>
        <v>0</v>
      </c>
      <c r="M37" s="56">
        <f t="shared" si="1"/>
        <v>0</v>
      </c>
      <c r="Q37" s="14"/>
      <c r="S37" s="15"/>
      <c r="X37" s="15"/>
      <c r="AE37" s="6"/>
    </row>
    <row r="38" spans="1:31" ht="37.5">
      <c r="A38" s="45" t="s">
        <v>72</v>
      </c>
      <c r="B38" s="46" t="s">
        <v>473</v>
      </c>
      <c r="C38" s="44"/>
      <c r="D38" s="64"/>
      <c r="F38" s="60"/>
      <c r="G38" s="67"/>
      <c r="H38" s="48"/>
      <c r="I38" s="48"/>
      <c r="J38" s="48"/>
      <c r="K38" s="57"/>
      <c r="L38" s="57"/>
      <c r="M38" s="57"/>
      <c r="Q38" s="14"/>
      <c r="S38" s="15"/>
      <c r="X38" s="15"/>
      <c r="AE38" s="6"/>
    </row>
    <row r="39" spans="1:36" ht="12.75">
      <c r="A39" s="45" t="s">
        <v>73</v>
      </c>
      <c r="B39" s="46" t="s">
        <v>74</v>
      </c>
      <c r="C39" s="44" t="s">
        <v>1</v>
      </c>
      <c r="D39" s="64">
        <v>50</v>
      </c>
      <c r="F39" s="59"/>
      <c r="G39" s="65">
        <v>0.21</v>
      </c>
      <c r="H39" s="50">
        <f aca="true" t="shared" si="7" ref="H39:H45">(F39*G39)</f>
        <v>0</v>
      </c>
      <c r="I39" s="50">
        <f t="shared" si="0"/>
        <v>0</v>
      </c>
      <c r="J39" s="53"/>
      <c r="K39" s="56">
        <f t="shared" si="2"/>
        <v>0</v>
      </c>
      <c r="L39" s="58">
        <f aca="true" t="shared" si="8" ref="L39:L45">(K39*G39)</f>
        <v>0</v>
      </c>
      <c r="M39" s="56">
        <f t="shared" si="1"/>
        <v>0</v>
      </c>
      <c r="P39" s="19"/>
      <c r="Q39" s="14"/>
      <c r="S39" s="15"/>
      <c r="X39" s="15"/>
      <c r="AB39" s="11"/>
      <c r="AE39" s="6"/>
      <c r="AJ39" s="6"/>
    </row>
    <row r="40" spans="1:36" ht="12.75">
      <c r="A40" s="45" t="s">
        <v>75</v>
      </c>
      <c r="B40" s="46" t="s">
        <v>76</v>
      </c>
      <c r="C40" s="44" t="s">
        <v>1</v>
      </c>
      <c r="D40" s="64">
        <v>50</v>
      </c>
      <c r="F40" s="59"/>
      <c r="G40" s="65">
        <v>0.21</v>
      </c>
      <c r="H40" s="50">
        <f t="shared" si="7"/>
        <v>0</v>
      </c>
      <c r="I40" s="50">
        <f t="shared" si="0"/>
        <v>0</v>
      </c>
      <c r="J40" s="53"/>
      <c r="K40" s="56">
        <f t="shared" si="2"/>
        <v>0</v>
      </c>
      <c r="L40" s="56">
        <f t="shared" si="8"/>
        <v>0</v>
      </c>
      <c r="M40" s="56">
        <f t="shared" si="1"/>
        <v>0</v>
      </c>
      <c r="P40" s="19"/>
      <c r="Q40" s="14"/>
      <c r="S40" s="15"/>
      <c r="X40" s="15"/>
      <c r="AB40" s="11"/>
      <c r="AE40" s="6"/>
      <c r="AJ40" s="6"/>
    </row>
    <row r="41" spans="1:36" ht="12.75">
      <c r="A41" s="45" t="s">
        <v>77</v>
      </c>
      <c r="B41" s="46" t="s">
        <v>78</v>
      </c>
      <c r="C41" s="44" t="s">
        <v>1</v>
      </c>
      <c r="D41" s="64">
        <v>50</v>
      </c>
      <c r="F41" s="59"/>
      <c r="G41" s="65">
        <v>0.21</v>
      </c>
      <c r="H41" s="50">
        <f t="shared" si="7"/>
        <v>0</v>
      </c>
      <c r="I41" s="50">
        <f t="shared" si="0"/>
        <v>0</v>
      </c>
      <c r="J41" s="53"/>
      <c r="K41" s="56">
        <f t="shared" si="2"/>
        <v>0</v>
      </c>
      <c r="L41" s="56">
        <f t="shared" si="8"/>
        <v>0</v>
      </c>
      <c r="M41" s="56">
        <f t="shared" si="1"/>
        <v>0</v>
      </c>
      <c r="P41" s="19"/>
      <c r="Q41" s="14"/>
      <c r="S41" s="15"/>
      <c r="X41" s="11"/>
      <c r="AE41" s="6"/>
      <c r="AI41" s="7"/>
      <c r="AJ41" s="6"/>
    </row>
    <row r="42" spans="1:36" ht="12.75">
      <c r="A42" s="45" t="s">
        <v>79</v>
      </c>
      <c r="B42" s="46" t="s">
        <v>80</v>
      </c>
      <c r="C42" s="44" t="s">
        <v>1</v>
      </c>
      <c r="D42" s="64">
        <v>50</v>
      </c>
      <c r="F42" s="59"/>
      <c r="G42" s="65">
        <v>0.21</v>
      </c>
      <c r="H42" s="50">
        <f t="shared" si="7"/>
        <v>0</v>
      </c>
      <c r="I42" s="50">
        <f t="shared" si="0"/>
        <v>0</v>
      </c>
      <c r="J42" s="53"/>
      <c r="K42" s="56">
        <f t="shared" si="2"/>
        <v>0</v>
      </c>
      <c r="L42" s="56">
        <f t="shared" si="8"/>
        <v>0</v>
      </c>
      <c r="M42" s="56">
        <f t="shared" si="1"/>
        <v>0</v>
      </c>
      <c r="P42" s="19"/>
      <c r="Q42" s="14"/>
      <c r="S42" s="15"/>
      <c r="X42" s="11"/>
      <c r="AE42" s="6"/>
      <c r="AI42" s="7"/>
      <c r="AJ42" s="6"/>
    </row>
    <row r="43" spans="1:31" ht="24">
      <c r="A43" s="45" t="s">
        <v>81</v>
      </c>
      <c r="B43" s="46" t="s">
        <v>82</v>
      </c>
      <c r="C43" s="44" t="s">
        <v>1</v>
      </c>
      <c r="D43" s="64">
        <v>100</v>
      </c>
      <c r="F43" s="59"/>
      <c r="G43" s="65">
        <v>0.21</v>
      </c>
      <c r="H43" s="50">
        <f t="shared" si="7"/>
        <v>0</v>
      </c>
      <c r="I43" s="50">
        <f t="shared" si="0"/>
        <v>0</v>
      </c>
      <c r="J43" s="53"/>
      <c r="K43" s="56">
        <f t="shared" si="2"/>
        <v>0</v>
      </c>
      <c r="L43" s="56">
        <f t="shared" si="8"/>
        <v>0</v>
      </c>
      <c r="M43" s="56">
        <f t="shared" si="1"/>
        <v>0</v>
      </c>
      <c r="Q43" s="14"/>
      <c r="S43" s="15"/>
      <c r="X43" s="15"/>
      <c r="AE43" s="6"/>
    </row>
    <row r="44" spans="1:35" ht="36">
      <c r="A44" s="45" t="s">
        <v>83</v>
      </c>
      <c r="B44" s="46" t="s">
        <v>84</v>
      </c>
      <c r="C44" s="44" t="s">
        <v>1</v>
      </c>
      <c r="D44" s="64">
        <v>25</v>
      </c>
      <c r="F44" s="59"/>
      <c r="G44" s="66">
        <v>0.04</v>
      </c>
      <c r="H44" s="50">
        <f t="shared" si="7"/>
        <v>0</v>
      </c>
      <c r="I44" s="50">
        <f t="shared" si="0"/>
        <v>0</v>
      </c>
      <c r="J44" s="53"/>
      <c r="K44" s="56">
        <f t="shared" si="2"/>
        <v>0</v>
      </c>
      <c r="L44" s="56">
        <f t="shared" si="8"/>
        <v>0</v>
      </c>
      <c r="M44" s="56">
        <f t="shared" si="1"/>
        <v>0</v>
      </c>
      <c r="Q44" s="14"/>
      <c r="S44" s="15"/>
      <c r="X44" s="15"/>
      <c r="Z44" s="11"/>
      <c r="AE44" s="6"/>
      <c r="AI44" s="7"/>
    </row>
    <row r="45" spans="1:31" ht="12.75">
      <c r="A45" s="45" t="s">
        <v>85</v>
      </c>
      <c r="B45" s="46" t="s">
        <v>86</v>
      </c>
      <c r="C45" s="44" t="s">
        <v>87</v>
      </c>
      <c r="D45" s="64">
        <v>5</v>
      </c>
      <c r="F45" s="59"/>
      <c r="G45" s="65">
        <v>0.21</v>
      </c>
      <c r="H45" s="50">
        <f t="shared" si="7"/>
        <v>0</v>
      </c>
      <c r="I45" s="50">
        <f t="shared" si="0"/>
        <v>0</v>
      </c>
      <c r="J45" s="53"/>
      <c r="K45" s="56">
        <f t="shared" si="2"/>
        <v>0</v>
      </c>
      <c r="L45" s="56">
        <f t="shared" si="8"/>
        <v>0</v>
      </c>
      <c r="M45" s="56">
        <f t="shared" si="1"/>
        <v>0</v>
      </c>
      <c r="Q45" s="14"/>
      <c r="S45" s="15"/>
      <c r="X45" s="15"/>
      <c r="AE45" s="6"/>
    </row>
    <row r="46" spans="1:31" ht="24">
      <c r="A46" s="45" t="s">
        <v>88</v>
      </c>
      <c r="B46" s="46" t="s">
        <v>89</v>
      </c>
      <c r="C46" s="44"/>
      <c r="D46" s="64"/>
      <c r="F46" s="61"/>
      <c r="G46" s="67"/>
      <c r="H46" s="48"/>
      <c r="I46" s="48"/>
      <c r="J46" s="48"/>
      <c r="K46" s="57"/>
      <c r="L46" s="57"/>
      <c r="M46" s="57"/>
      <c r="Q46" s="14"/>
      <c r="S46" s="15"/>
      <c r="X46" s="15"/>
      <c r="AE46" s="6"/>
    </row>
    <row r="47" spans="1:31" ht="12.75">
      <c r="A47" s="45" t="s">
        <v>90</v>
      </c>
      <c r="B47" s="46" t="s">
        <v>91</v>
      </c>
      <c r="C47" s="44" t="s">
        <v>1</v>
      </c>
      <c r="D47" s="64">
        <v>50</v>
      </c>
      <c r="F47" s="59"/>
      <c r="G47" s="65">
        <v>0.21</v>
      </c>
      <c r="H47" s="50">
        <f>(F47*G47)</f>
        <v>0</v>
      </c>
      <c r="I47" s="50">
        <f t="shared" si="0"/>
        <v>0</v>
      </c>
      <c r="J47" s="53"/>
      <c r="K47" s="56">
        <f t="shared" si="2"/>
        <v>0</v>
      </c>
      <c r="L47" s="56">
        <f aca="true" t="shared" si="9" ref="L47:L52">(K47*G47)</f>
        <v>0</v>
      </c>
      <c r="M47" s="56">
        <f t="shared" si="1"/>
        <v>0</v>
      </c>
      <c r="Q47" s="14"/>
      <c r="S47" s="15"/>
      <c r="X47" s="15"/>
      <c r="AE47" s="6"/>
    </row>
    <row r="48" spans="1:31" ht="12.75">
      <c r="A48" s="45" t="s">
        <v>92</v>
      </c>
      <c r="B48" s="46" t="s">
        <v>93</v>
      </c>
      <c r="C48" s="44" t="s">
        <v>1</v>
      </c>
      <c r="D48" s="64">
        <v>50</v>
      </c>
      <c r="F48" s="59"/>
      <c r="G48" s="65">
        <v>0.21</v>
      </c>
      <c r="H48" s="50">
        <f>(F48*G48)</f>
        <v>0</v>
      </c>
      <c r="I48" s="50">
        <f t="shared" si="0"/>
        <v>0</v>
      </c>
      <c r="J48" s="53"/>
      <c r="K48" s="56">
        <f t="shared" si="2"/>
        <v>0</v>
      </c>
      <c r="L48" s="56">
        <f t="shared" si="9"/>
        <v>0</v>
      </c>
      <c r="M48" s="56">
        <f t="shared" si="1"/>
        <v>0</v>
      </c>
      <c r="Q48" s="14"/>
      <c r="S48" s="15"/>
      <c r="X48" s="15"/>
      <c r="AE48" s="6"/>
    </row>
    <row r="49" spans="1:35" ht="12.75">
      <c r="A49" s="45" t="s">
        <v>94</v>
      </c>
      <c r="B49" s="46" t="s">
        <v>95</v>
      </c>
      <c r="C49" s="44" t="s">
        <v>1</v>
      </c>
      <c r="D49" s="64">
        <v>100</v>
      </c>
      <c r="F49" s="59"/>
      <c r="G49" s="65">
        <v>0.21</v>
      </c>
      <c r="H49" s="50">
        <f>(F49*G49)</f>
        <v>0</v>
      </c>
      <c r="I49" s="50">
        <f t="shared" si="0"/>
        <v>0</v>
      </c>
      <c r="J49" s="53"/>
      <c r="K49" s="56">
        <f t="shared" si="2"/>
        <v>0</v>
      </c>
      <c r="L49" s="56">
        <f t="shared" si="9"/>
        <v>0</v>
      </c>
      <c r="M49" s="56">
        <f t="shared" si="1"/>
        <v>0</v>
      </c>
      <c r="Q49" s="14"/>
      <c r="S49" s="15"/>
      <c r="X49" s="15"/>
      <c r="AE49" s="6"/>
      <c r="AI49" s="7"/>
    </row>
    <row r="50" spans="1:31" ht="24">
      <c r="A50" s="45" t="s">
        <v>96</v>
      </c>
      <c r="B50" s="46" t="s">
        <v>97</v>
      </c>
      <c r="C50" s="44"/>
      <c r="D50" s="64"/>
      <c r="F50" s="60"/>
      <c r="G50" s="67"/>
      <c r="H50" s="48"/>
      <c r="I50" s="48"/>
      <c r="J50" s="48"/>
      <c r="K50" s="57"/>
      <c r="L50" s="57"/>
      <c r="M50" s="57"/>
      <c r="Q50" s="14"/>
      <c r="S50" s="15"/>
      <c r="X50" s="15"/>
      <c r="AE50" s="6"/>
    </row>
    <row r="51" spans="1:31" ht="12.75">
      <c r="A51" s="45" t="s">
        <v>98</v>
      </c>
      <c r="B51" s="46" t="s">
        <v>74</v>
      </c>
      <c r="C51" s="44" t="s">
        <v>1</v>
      </c>
      <c r="D51" s="64">
        <v>50</v>
      </c>
      <c r="F51" s="59"/>
      <c r="G51" s="65">
        <v>0.21</v>
      </c>
      <c r="H51" s="50">
        <f>(F51*G51)</f>
        <v>0</v>
      </c>
      <c r="I51" s="50">
        <f t="shared" si="0"/>
        <v>0</v>
      </c>
      <c r="J51" s="53"/>
      <c r="K51" s="56">
        <f t="shared" si="2"/>
        <v>0</v>
      </c>
      <c r="L51" s="56">
        <f t="shared" si="9"/>
        <v>0</v>
      </c>
      <c r="M51" s="56">
        <f t="shared" si="1"/>
        <v>0</v>
      </c>
      <c r="Q51" s="14"/>
      <c r="S51" s="15"/>
      <c r="X51" s="15"/>
      <c r="AE51" s="6"/>
    </row>
    <row r="52" spans="1:35" ht="12.75">
      <c r="A52" s="45" t="s">
        <v>99</v>
      </c>
      <c r="B52" s="46" t="s">
        <v>100</v>
      </c>
      <c r="C52" s="44" t="s">
        <v>1</v>
      </c>
      <c r="D52" s="64">
        <v>50</v>
      </c>
      <c r="F52" s="59"/>
      <c r="G52" s="65">
        <v>0.21</v>
      </c>
      <c r="H52" s="50">
        <f>(F52*G52)</f>
        <v>0</v>
      </c>
      <c r="I52" s="50">
        <f t="shared" si="0"/>
        <v>0</v>
      </c>
      <c r="J52" s="53"/>
      <c r="K52" s="56">
        <f t="shared" si="2"/>
        <v>0</v>
      </c>
      <c r="L52" s="56">
        <f t="shared" si="9"/>
        <v>0</v>
      </c>
      <c r="M52" s="56">
        <f t="shared" si="1"/>
        <v>0</v>
      </c>
      <c r="Q52" s="14"/>
      <c r="S52" s="15"/>
      <c r="X52" s="15"/>
      <c r="AE52" s="6"/>
      <c r="AI52" s="7"/>
    </row>
    <row r="53" spans="1:31" ht="36">
      <c r="A53" s="45" t="s">
        <v>101</v>
      </c>
      <c r="B53" s="46" t="s">
        <v>102</v>
      </c>
      <c r="C53" s="44"/>
      <c r="D53" s="64"/>
      <c r="F53" s="60"/>
      <c r="G53" s="67"/>
      <c r="H53" s="48"/>
      <c r="I53" s="48"/>
      <c r="J53" s="48"/>
      <c r="K53" s="57"/>
      <c r="L53" s="57"/>
      <c r="M53" s="57"/>
      <c r="Q53" s="14"/>
      <c r="S53" s="15"/>
      <c r="X53" s="15"/>
      <c r="AE53" s="6"/>
    </row>
    <row r="54" spans="1:31" ht="12.75">
      <c r="A54" s="45" t="s">
        <v>103</v>
      </c>
      <c r="B54" s="46" t="s">
        <v>104</v>
      </c>
      <c r="C54" s="44" t="s">
        <v>6</v>
      </c>
      <c r="D54" s="64">
        <v>2</v>
      </c>
      <c r="F54" s="59"/>
      <c r="G54" s="65">
        <v>0.21</v>
      </c>
      <c r="H54" s="50">
        <f aca="true" t="shared" si="10" ref="H54:H67">(F54*G54)</f>
        <v>0</v>
      </c>
      <c r="I54" s="50">
        <f t="shared" si="0"/>
        <v>0</v>
      </c>
      <c r="J54" s="53"/>
      <c r="K54" s="56">
        <f t="shared" si="2"/>
        <v>0</v>
      </c>
      <c r="L54" s="56">
        <f aca="true" t="shared" si="11" ref="L54:L67">(K54*G54)</f>
        <v>0</v>
      </c>
      <c r="M54" s="56">
        <f t="shared" si="1"/>
        <v>0</v>
      </c>
      <c r="Q54" s="14"/>
      <c r="S54" s="15"/>
      <c r="X54" s="15"/>
      <c r="AE54" s="6"/>
    </row>
    <row r="55" spans="1:31" ht="12.75">
      <c r="A55" s="45" t="s">
        <v>105</v>
      </c>
      <c r="B55" s="46" t="s">
        <v>106</v>
      </c>
      <c r="C55" s="44" t="s">
        <v>6</v>
      </c>
      <c r="D55" s="64">
        <v>2</v>
      </c>
      <c r="F55" s="59"/>
      <c r="G55" s="65">
        <v>0.21</v>
      </c>
      <c r="H55" s="50">
        <f t="shared" si="10"/>
        <v>0</v>
      </c>
      <c r="I55" s="50">
        <f t="shared" si="0"/>
        <v>0</v>
      </c>
      <c r="J55" s="53"/>
      <c r="K55" s="56">
        <f t="shared" si="2"/>
        <v>0</v>
      </c>
      <c r="L55" s="56">
        <f t="shared" si="11"/>
        <v>0</v>
      </c>
      <c r="M55" s="56">
        <f t="shared" si="1"/>
        <v>0</v>
      </c>
      <c r="Q55" s="14"/>
      <c r="S55" s="15"/>
      <c r="X55" s="15"/>
      <c r="AE55" s="6"/>
    </row>
    <row r="56" spans="1:31" ht="12.75">
      <c r="A56" s="45" t="s">
        <v>107</v>
      </c>
      <c r="B56" s="46" t="s">
        <v>108</v>
      </c>
      <c r="C56" s="44" t="s">
        <v>6</v>
      </c>
      <c r="D56" s="64">
        <v>2</v>
      </c>
      <c r="F56" s="59"/>
      <c r="G56" s="65">
        <v>0.21</v>
      </c>
      <c r="H56" s="50">
        <f t="shared" si="10"/>
        <v>0</v>
      </c>
      <c r="I56" s="50">
        <f t="shared" si="0"/>
        <v>0</v>
      </c>
      <c r="J56" s="53"/>
      <c r="K56" s="56">
        <f t="shared" si="2"/>
        <v>0</v>
      </c>
      <c r="L56" s="56">
        <f t="shared" si="11"/>
        <v>0</v>
      </c>
      <c r="M56" s="56">
        <f t="shared" si="1"/>
        <v>0</v>
      </c>
      <c r="Q56" s="14"/>
      <c r="S56" s="15"/>
      <c r="X56" s="15"/>
      <c r="AE56" s="6"/>
    </row>
    <row r="57" spans="1:31" ht="12.75">
      <c r="A57" s="45" t="s">
        <v>109</v>
      </c>
      <c r="B57" s="46" t="s">
        <v>110</v>
      </c>
      <c r="C57" s="44" t="s">
        <v>6</v>
      </c>
      <c r="D57" s="64">
        <v>2</v>
      </c>
      <c r="F57" s="59"/>
      <c r="G57" s="65">
        <v>0.21</v>
      </c>
      <c r="H57" s="50">
        <f t="shared" si="10"/>
        <v>0</v>
      </c>
      <c r="I57" s="50">
        <f t="shared" si="0"/>
        <v>0</v>
      </c>
      <c r="J57" s="53"/>
      <c r="K57" s="56">
        <f t="shared" si="2"/>
        <v>0</v>
      </c>
      <c r="L57" s="56">
        <f t="shared" si="11"/>
        <v>0</v>
      </c>
      <c r="M57" s="56">
        <f t="shared" si="1"/>
        <v>0</v>
      </c>
      <c r="Q57" s="14"/>
      <c r="S57" s="15"/>
      <c r="X57" s="15"/>
      <c r="AE57" s="6"/>
    </row>
    <row r="58" spans="1:31" ht="12.75">
      <c r="A58" s="45" t="s">
        <v>111</v>
      </c>
      <c r="B58" s="46" t="s">
        <v>112</v>
      </c>
      <c r="C58" s="44" t="s">
        <v>6</v>
      </c>
      <c r="D58" s="64">
        <v>2</v>
      </c>
      <c r="F58" s="59"/>
      <c r="G58" s="65">
        <v>0.21</v>
      </c>
      <c r="H58" s="50">
        <f t="shared" si="10"/>
        <v>0</v>
      </c>
      <c r="I58" s="50">
        <f t="shared" si="0"/>
        <v>0</v>
      </c>
      <c r="J58" s="53"/>
      <c r="K58" s="56">
        <f t="shared" si="2"/>
        <v>0</v>
      </c>
      <c r="L58" s="56">
        <f t="shared" si="11"/>
        <v>0</v>
      </c>
      <c r="M58" s="56">
        <f t="shared" si="1"/>
        <v>0</v>
      </c>
      <c r="Q58" s="14"/>
      <c r="S58" s="15"/>
      <c r="X58" s="15"/>
      <c r="AE58" s="6"/>
    </row>
    <row r="59" spans="1:31" ht="12.75">
      <c r="A59" s="45" t="s">
        <v>113</v>
      </c>
      <c r="B59" s="46" t="s">
        <v>114</v>
      </c>
      <c r="C59" s="44" t="s">
        <v>6</v>
      </c>
      <c r="D59" s="64">
        <v>2</v>
      </c>
      <c r="F59" s="59"/>
      <c r="G59" s="65">
        <v>0.21</v>
      </c>
      <c r="H59" s="50">
        <f t="shared" si="10"/>
        <v>0</v>
      </c>
      <c r="I59" s="50">
        <f t="shared" si="0"/>
        <v>0</v>
      </c>
      <c r="J59" s="53"/>
      <c r="K59" s="56">
        <f t="shared" si="2"/>
        <v>0</v>
      </c>
      <c r="L59" s="56">
        <f t="shared" si="11"/>
        <v>0</v>
      </c>
      <c r="M59" s="56">
        <f t="shared" si="1"/>
        <v>0</v>
      </c>
      <c r="Q59" s="14"/>
      <c r="S59" s="15"/>
      <c r="X59" s="15"/>
      <c r="AE59" s="6"/>
    </row>
    <row r="60" spans="1:31" ht="12.75">
      <c r="A60" s="45" t="s">
        <v>115</v>
      </c>
      <c r="B60" s="46" t="s">
        <v>116</v>
      </c>
      <c r="C60" s="44" t="s">
        <v>6</v>
      </c>
      <c r="D60" s="64">
        <v>2</v>
      </c>
      <c r="F60" s="59"/>
      <c r="G60" s="65">
        <v>0.21</v>
      </c>
      <c r="H60" s="50">
        <f t="shared" si="10"/>
        <v>0</v>
      </c>
      <c r="I60" s="50">
        <f t="shared" si="0"/>
        <v>0</v>
      </c>
      <c r="J60" s="53"/>
      <c r="K60" s="56">
        <f t="shared" si="2"/>
        <v>0</v>
      </c>
      <c r="L60" s="56">
        <f t="shared" si="11"/>
        <v>0</v>
      </c>
      <c r="M60" s="56">
        <f t="shared" si="1"/>
        <v>0</v>
      </c>
      <c r="Q60" s="14"/>
      <c r="S60" s="15"/>
      <c r="X60" s="15"/>
      <c r="AE60" s="6"/>
    </row>
    <row r="61" spans="1:31" ht="12.75">
      <c r="A61" s="45" t="s">
        <v>117</v>
      </c>
      <c r="B61" s="46" t="s">
        <v>118</v>
      </c>
      <c r="C61" s="44" t="s">
        <v>6</v>
      </c>
      <c r="D61" s="64">
        <v>2</v>
      </c>
      <c r="F61" s="59"/>
      <c r="G61" s="65">
        <v>0.21</v>
      </c>
      <c r="H61" s="50">
        <f t="shared" si="10"/>
        <v>0</v>
      </c>
      <c r="I61" s="50">
        <f t="shared" si="0"/>
        <v>0</v>
      </c>
      <c r="J61" s="53"/>
      <c r="K61" s="56">
        <f t="shared" si="2"/>
        <v>0</v>
      </c>
      <c r="L61" s="56">
        <f t="shared" si="11"/>
        <v>0</v>
      </c>
      <c r="M61" s="56">
        <f t="shared" si="1"/>
        <v>0</v>
      </c>
      <c r="Q61" s="14"/>
      <c r="S61" s="15"/>
      <c r="X61" s="15"/>
      <c r="AE61" s="6"/>
    </row>
    <row r="62" spans="1:31" ht="12.75">
      <c r="A62" s="45" t="s">
        <v>119</v>
      </c>
      <c r="B62" s="46" t="s">
        <v>120</v>
      </c>
      <c r="C62" s="44" t="s">
        <v>6</v>
      </c>
      <c r="D62" s="64">
        <v>2</v>
      </c>
      <c r="F62" s="59"/>
      <c r="G62" s="65">
        <v>0.21</v>
      </c>
      <c r="H62" s="50">
        <f t="shared" si="10"/>
        <v>0</v>
      </c>
      <c r="I62" s="50">
        <f t="shared" si="0"/>
        <v>0</v>
      </c>
      <c r="J62" s="53"/>
      <c r="K62" s="56">
        <f t="shared" si="2"/>
        <v>0</v>
      </c>
      <c r="L62" s="56">
        <f t="shared" si="11"/>
        <v>0</v>
      </c>
      <c r="M62" s="56">
        <f t="shared" si="1"/>
        <v>0</v>
      </c>
      <c r="Q62" s="14"/>
      <c r="S62" s="15"/>
      <c r="X62" s="15"/>
      <c r="AE62" s="6"/>
    </row>
    <row r="63" spans="1:31" ht="12.75">
      <c r="A63" s="45" t="s">
        <v>121</v>
      </c>
      <c r="B63" s="46" t="s">
        <v>122</v>
      </c>
      <c r="C63" s="44" t="s">
        <v>6</v>
      </c>
      <c r="D63" s="64">
        <v>2</v>
      </c>
      <c r="F63" s="59"/>
      <c r="G63" s="65">
        <v>0.21</v>
      </c>
      <c r="H63" s="50">
        <f t="shared" si="10"/>
        <v>0</v>
      </c>
      <c r="I63" s="50">
        <f t="shared" si="0"/>
        <v>0</v>
      </c>
      <c r="J63" s="53"/>
      <c r="K63" s="56">
        <f t="shared" si="2"/>
        <v>0</v>
      </c>
      <c r="L63" s="56">
        <f t="shared" si="11"/>
        <v>0</v>
      </c>
      <c r="M63" s="56">
        <f t="shared" si="1"/>
        <v>0</v>
      </c>
      <c r="Q63" s="14"/>
      <c r="S63" s="15"/>
      <c r="X63" s="15"/>
      <c r="AE63" s="6"/>
    </row>
    <row r="64" spans="1:38" ht="12.75">
      <c r="A64" s="45" t="s">
        <v>123</v>
      </c>
      <c r="B64" s="46" t="s">
        <v>124</v>
      </c>
      <c r="C64" s="44" t="s">
        <v>6</v>
      </c>
      <c r="D64" s="64">
        <v>2</v>
      </c>
      <c r="F64" s="59"/>
      <c r="G64" s="65">
        <v>0.21</v>
      </c>
      <c r="H64" s="50">
        <f t="shared" si="10"/>
        <v>0</v>
      </c>
      <c r="I64" s="50">
        <f t="shared" si="0"/>
        <v>0</v>
      </c>
      <c r="J64" s="53"/>
      <c r="K64" s="56">
        <f t="shared" si="2"/>
        <v>0</v>
      </c>
      <c r="L64" s="56">
        <f t="shared" si="11"/>
        <v>0</v>
      </c>
      <c r="M64" s="56">
        <f t="shared" si="1"/>
        <v>0</v>
      </c>
      <c r="Q64" s="14"/>
      <c r="R64" s="11"/>
      <c r="S64" s="15"/>
      <c r="X64" s="15"/>
      <c r="AA64" s="19"/>
      <c r="AE64" s="6"/>
      <c r="AL64" s="7"/>
    </row>
    <row r="65" spans="1:38" ht="12.75">
      <c r="A65" s="45" t="s">
        <v>125</v>
      </c>
      <c r="B65" s="46" t="s">
        <v>126</v>
      </c>
      <c r="C65" s="44" t="s">
        <v>6</v>
      </c>
      <c r="D65" s="64">
        <v>2</v>
      </c>
      <c r="F65" s="59"/>
      <c r="G65" s="65">
        <v>0.21</v>
      </c>
      <c r="H65" s="50">
        <f t="shared" si="10"/>
        <v>0</v>
      </c>
      <c r="I65" s="50">
        <f t="shared" si="0"/>
        <v>0</v>
      </c>
      <c r="J65" s="53"/>
      <c r="K65" s="56">
        <f t="shared" si="2"/>
        <v>0</v>
      </c>
      <c r="L65" s="56">
        <f t="shared" si="11"/>
        <v>0</v>
      </c>
      <c r="M65" s="56">
        <f t="shared" si="1"/>
        <v>0</v>
      </c>
      <c r="Q65" s="14"/>
      <c r="R65" s="11"/>
      <c r="S65" s="15"/>
      <c r="X65" s="15"/>
      <c r="AA65" s="19"/>
      <c r="AE65" s="6"/>
      <c r="AL65" s="7"/>
    </row>
    <row r="66" spans="1:38" ht="12.75">
      <c r="A66" s="45" t="s">
        <v>127</v>
      </c>
      <c r="B66" s="46" t="s">
        <v>128</v>
      </c>
      <c r="C66" s="44" t="s">
        <v>6</v>
      </c>
      <c r="D66" s="64">
        <v>2</v>
      </c>
      <c r="F66" s="59"/>
      <c r="G66" s="65">
        <v>0.21</v>
      </c>
      <c r="H66" s="50">
        <f t="shared" si="10"/>
        <v>0</v>
      </c>
      <c r="I66" s="50">
        <f t="shared" si="0"/>
        <v>0</v>
      </c>
      <c r="J66" s="53"/>
      <c r="K66" s="56">
        <f t="shared" si="2"/>
        <v>0</v>
      </c>
      <c r="L66" s="56">
        <f t="shared" si="11"/>
        <v>0</v>
      </c>
      <c r="M66" s="56">
        <f t="shared" si="1"/>
        <v>0</v>
      </c>
      <c r="Q66" s="14"/>
      <c r="R66" s="11"/>
      <c r="S66" s="15"/>
      <c r="X66" s="15"/>
      <c r="AA66" s="19"/>
      <c r="AE66" s="6"/>
      <c r="AF66" s="19"/>
      <c r="AL66" s="7"/>
    </row>
    <row r="67" spans="1:31" ht="24">
      <c r="A67" s="45" t="s">
        <v>129</v>
      </c>
      <c r="B67" s="46" t="s">
        <v>130</v>
      </c>
      <c r="C67" s="44" t="s">
        <v>1</v>
      </c>
      <c r="D67" s="64">
        <v>100</v>
      </c>
      <c r="F67" s="59"/>
      <c r="G67" s="65">
        <v>0.21</v>
      </c>
      <c r="H67" s="50">
        <f t="shared" si="10"/>
        <v>0</v>
      </c>
      <c r="I67" s="50">
        <f t="shared" si="0"/>
        <v>0</v>
      </c>
      <c r="J67" s="53"/>
      <c r="K67" s="56">
        <f t="shared" si="2"/>
        <v>0</v>
      </c>
      <c r="L67" s="56">
        <f t="shared" si="11"/>
        <v>0</v>
      </c>
      <c r="M67" s="56">
        <f t="shared" si="1"/>
        <v>0</v>
      </c>
      <c r="Q67" s="14"/>
      <c r="S67" s="15"/>
      <c r="X67" s="15"/>
      <c r="AA67" s="24"/>
      <c r="AE67" s="6"/>
    </row>
    <row r="68" spans="1:31" ht="24">
      <c r="A68" s="45" t="s">
        <v>131</v>
      </c>
      <c r="B68" s="46" t="s">
        <v>132</v>
      </c>
      <c r="C68" s="44"/>
      <c r="D68" s="64"/>
      <c r="F68" s="60"/>
      <c r="G68" s="67"/>
      <c r="H68" s="48"/>
      <c r="I68" s="48"/>
      <c r="J68" s="48"/>
      <c r="K68" s="57"/>
      <c r="L68" s="57"/>
      <c r="M68" s="57"/>
      <c r="Q68" s="14"/>
      <c r="S68" s="15"/>
      <c r="X68" s="15"/>
      <c r="AA68" s="24"/>
      <c r="AE68" s="6"/>
    </row>
    <row r="69" spans="1:31" ht="12.75">
      <c r="A69" s="45" t="s">
        <v>133</v>
      </c>
      <c r="B69" s="46" t="s">
        <v>134</v>
      </c>
      <c r="C69" s="44" t="s">
        <v>1</v>
      </c>
      <c r="D69" s="64">
        <v>5</v>
      </c>
      <c r="F69" s="59"/>
      <c r="G69" s="65">
        <v>0.21</v>
      </c>
      <c r="H69" s="50">
        <f aca="true" t="shared" si="12" ref="H69:H75">(F69*G69)</f>
        <v>0</v>
      </c>
      <c r="I69" s="50">
        <f aca="true" t="shared" si="13" ref="I69:I135">(F69+H69)</f>
        <v>0</v>
      </c>
      <c r="J69" s="53"/>
      <c r="K69" s="56">
        <f t="shared" si="2"/>
        <v>0</v>
      </c>
      <c r="L69" s="56">
        <f aca="true" t="shared" si="14" ref="L69:L136">(K69*G69)</f>
        <v>0</v>
      </c>
      <c r="M69" s="56">
        <f aca="true" t="shared" si="15" ref="M69:M136">(K69+L69)</f>
        <v>0</v>
      </c>
      <c r="Q69" s="14"/>
      <c r="S69" s="15"/>
      <c r="X69" s="15"/>
      <c r="AA69" s="24"/>
      <c r="AE69" s="6"/>
    </row>
    <row r="70" spans="1:31" ht="12.75">
      <c r="A70" s="45" t="s">
        <v>135</v>
      </c>
      <c r="B70" s="46" t="s">
        <v>136</v>
      </c>
      <c r="C70" s="44" t="s">
        <v>1</v>
      </c>
      <c r="D70" s="64">
        <v>5</v>
      </c>
      <c r="F70" s="59"/>
      <c r="G70" s="65">
        <v>0.21</v>
      </c>
      <c r="H70" s="50">
        <f t="shared" si="12"/>
        <v>0</v>
      </c>
      <c r="I70" s="50">
        <f t="shared" si="13"/>
        <v>0</v>
      </c>
      <c r="J70" s="53"/>
      <c r="K70" s="56">
        <f t="shared" si="2"/>
        <v>0</v>
      </c>
      <c r="L70" s="56">
        <f t="shared" si="14"/>
        <v>0</v>
      </c>
      <c r="M70" s="56">
        <f t="shared" si="15"/>
        <v>0</v>
      </c>
      <c r="Q70" s="14"/>
      <c r="S70" s="15"/>
      <c r="X70" s="15"/>
      <c r="AA70" s="24"/>
      <c r="AE70" s="6"/>
    </row>
    <row r="71" spans="1:31" ht="12.75">
      <c r="A71" s="45" t="s">
        <v>137</v>
      </c>
      <c r="B71" s="46" t="s">
        <v>138</v>
      </c>
      <c r="C71" s="44" t="s">
        <v>1</v>
      </c>
      <c r="D71" s="64">
        <v>2</v>
      </c>
      <c r="F71" s="59"/>
      <c r="G71" s="65">
        <v>0.21</v>
      </c>
      <c r="H71" s="50">
        <f t="shared" si="12"/>
        <v>0</v>
      </c>
      <c r="I71" s="50">
        <f t="shared" si="13"/>
        <v>0</v>
      </c>
      <c r="J71" s="53"/>
      <c r="K71" s="56">
        <f t="shared" si="2"/>
        <v>0</v>
      </c>
      <c r="L71" s="56">
        <f t="shared" si="14"/>
        <v>0</v>
      </c>
      <c r="M71" s="56">
        <f t="shared" si="15"/>
        <v>0</v>
      </c>
      <c r="Q71" s="14"/>
      <c r="S71" s="15"/>
      <c r="W71" s="11"/>
      <c r="X71" s="15"/>
      <c r="AA71" s="24"/>
      <c r="AE71" s="6"/>
    </row>
    <row r="72" spans="1:31" ht="36">
      <c r="A72" s="45" t="s">
        <v>139</v>
      </c>
      <c r="B72" s="46" t="s">
        <v>140</v>
      </c>
      <c r="C72" s="44" t="s">
        <v>1</v>
      </c>
      <c r="D72" s="64">
        <v>100</v>
      </c>
      <c r="F72" s="59"/>
      <c r="G72" s="65">
        <v>0.21</v>
      </c>
      <c r="H72" s="50">
        <f t="shared" si="12"/>
        <v>0</v>
      </c>
      <c r="I72" s="50">
        <f t="shared" si="13"/>
        <v>0</v>
      </c>
      <c r="J72" s="53"/>
      <c r="K72" s="56">
        <f t="shared" si="2"/>
        <v>0</v>
      </c>
      <c r="L72" s="56">
        <f t="shared" si="14"/>
        <v>0</v>
      </c>
      <c r="M72" s="56">
        <f t="shared" si="15"/>
        <v>0</v>
      </c>
      <c r="P72" s="11"/>
      <c r="Q72" s="14"/>
      <c r="S72" s="15"/>
      <c r="X72" s="15"/>
      <c r="Z72" s="19"/>
      <c r="AA72" s="24"/>
      <c r="AE72" s="6"/>
    </row>
    <row r="73" spans="1:31" ht="36">
      <c r="A73" s="45" t="s">
        <v>141</v>
      </c>
      <c r="B73" s="46" t="s">
        <v>142</v>
      </c>
      <c r="C73" s="44" t="s">
        <v>1</v>
      </c>
      <c r="D73" s="64">
        <v>20</v>
      </c>
      <c r="F73" s="59"/>
      <c r="G73" s="65">
        <v>0.21</v>
      </c>
      <c r="H73" s="50">
        <f t="shared" si="12"/>
        <v>0</v>
      </c>
      <c r="I73" s="50">
        <f t="shared" si="13"/>
        <v>0</v>
      </c>
      <c r="J73" s="53"/>
      <c r="K73" s="56">
        <f>(F73*D73)</f>
        <v>0</v>
      </c>
      <c r="L73" s="56">
        <f t="shared" si="14"/>
        <v>0</v>
      </c>
      <c r="M73" s="56">
        <f t="shared" si="15"/>
        <v>0</v>
      </c>
      <c r="Q73" s="14"/>
      <c r="S73" s="12"/>
      <c r="X73" s="15"/>
      <c r="Z73" s="19"/>
      <c r="AA73" s="24"/>
      <c r="AE73" s="6"/>
    </row>
    <row r="74" spans="1:31" ht="24">
      <c r="A74" s="45" t="s">
        <v>143</v>
      </c>
      <c r="B74" s="46" t="s">
        <v>144</v>
      </c>
      <c r="C74" s="44" t="s">
        <v>1</v>
      </c>
      <c r="D74" s="64">
        <v>25</v>
      </c>
      <c r="F74" s="59"/>
      <c r="G74" s="65">
        <v>0.21</v>
      </c>
      <c r="H74" s="50">
        <f t="shared" si="12"/>
        <v>0</v>
      </c>
      <c r="I74" s="50">
        <f t="shared" si="13"/>
        <v>0</v>
      </c>
      <c r="J74" s="53"/>
      <c r="K74" s="56">
        <f>(F74*D74)</f>
        <v>0</v>
      </c>
      <c r="L74" s="56">
        <f t="shared" si="14"/>
        <v>0</v>
      </c>
      <c r="M74" s="56">
        <f t="shared" si="15"/>
        <v>0</v>
      </c>
      <c r="Q74" s="14"/>
      <c r="S74" s="19"/>
      <c r="X74" s="15"/>
      <c r="AA74" s="24"/>
      <c r="AE74" s="6"/>
    </row>
    <row r="75" spans="1:31" ht="24">
      <c r="A75" s="45" t="s">
        <v>145</v>
      </c>
      <c r="B75" s="46" t="s">
        <v>146</v>
      </c>
      <c r="C75" s="44" t="s">
        <v>1</v>
      </c>
      <c r="D75" s="64">
        <v>20</v>
      </c>
      <c r="F75" s="59"/>
      <c r="G75" s="65">
        <v>0.21</v>
      </c>
      <c r="H75" s="50">
        <f t="shared" si="12"/>
        <v>0</v>
      </c>
      <c r="I75" s="50">
        <f t="shared" si="13"/>
        <v>0</v>
      </c>
      <c r="J75" s="53"/>
      <c r="K75" s="56">
        <f>(F75*D75)</f>
        <v>0</v>
      </c>
      <c r="L75" s="56">
        <f t="shared" si="14"/>
        <v>0</v>
      </c>
      <c r="M75" s="56">
        <f t="shared" si="15"/>
        <v>0</v>
      </c>
      <c r="Q75" s="14"/>
      <c r="S75" s="19"/>
      <c r="X75" s="15"/>
      <c r="AA75" s="24"/>
      <c r="AE75" s="6"/>
    </row>
    <row r="76" spans="1:31" ht="24">
      <c r="A76" s="45" t="s">
        <v>147</v>
      </c>
      <c r="B76" s="46" t="s">
        <v>148</v>
      </c>
      <c r="C76" s="44"/>
      <c r="D76" s="64"/>
      <c r="F76" s="60"/>
      <c r="G76" s="67"/>
      <c r="H76" s="48"/>
      <c r="I76" s="48"/>
      <c r="J76" s="48"/>
      <c r="K76" s="57"/>
      <c r="L76" s="57"/>
      <c r="M76" s="57"/>
      <c r="Q76" s="14"/>
      <c r="S76" s="12"/>
      <c r="X76" s="15"/>
      <c r="AA76" s="24"/>
      <c r="AE76" s="6"/>
    </row>
    <row r="77" spans="1:31" ht="12.75">
      <c r="A77" s="45" t="s">
        <v>149</v>
      </c>
      <c r="B77" s="46" t="s">
        <v>0</v>
      </c>
      <c r="C77" s="44" t="s">
        <v>1</v>
      </c>
      <c r="D77" s="64">
        <v>1</v>
      </c>
      <c r="F77" s="59"/>
      <c r="G77" s="65">
        <v>0.21</v>
      </c>
      <c r="H77" s="50">
        <f aca="true" t="shared" si="16" ref="H77:H82">(F77*G77)</f>
        <v>0</v>
      </c>
      <c r="I77" s="50">
        <f t="shared" si="13"/>
        <v>0</v>
      </c>
      <c r="J77" s="53"/>
      <c r="K77" s="56">
        <f aca="true" t="shared" si="17" ref="K77:K82">(F77*D77)</f>
        <v>0</v>
      </c>
      <c r="L77" s="56">
        <f t="shared" si="14"/>
        <v>0</v>
      </c>
      <c r="M77" s="56">
        <f t="shared" si="15"/>
        <v>0</v>
      </c>
      <c r="Q77" s="14"/>
      <c r="S77" s="12"/>
      <c r="X77" s="15"/>
      <c r="AA77" s="24"/>
      <c r="AE77" s="6"/>
    </row>
    <row r="78" spans="1:31" ht="12.75">
      <c r="A78" s="45" t="s">
        <v>150</v>
      </c>
      <c r="B78" s="46" t="s">
        <v>151</v>
      </c>
      <c r="C78" s="44" t="s">
        <v>1</v>
      </c>
      <c r="D78" s="64">
        <v>1</v>
      </c>
      <c r="F78" s="59"/>
      <c r="G78" s="65">
        <v>0.21</v>
      </c>
      <c r="H78" s="50">
        <f t="shared" si="16"/>
        <v>0</v>
      </c>
      <c r="I78" s="50">
        <f t="shared" si="13"/>
        <v>0</v>
      </c>
      <c r="J78" s="53"/>
      <c r="K78" s="56">
        <f t="shared" si="17"/>
        <v>0</v>
      </c>
      <c r="L78" s="56">
        <f t="shared" si="14"/>
        <v>0</v>
      </c>
      <c r="M78" s="56">
        <f t="shared" si="15"/>
        <v>0</v>
      </c>
      <c r="Q78" s="14"/>
      <c r="S78" s="12"/>
      <c r="X78" s="15"/>
      <c r="AA78" s="24"/>
      <c r="AE78" s="6"/>
    </row>
    <row r="79" spans="1:31" ht="12.75">
      <c r="A79" s="45" t="s">
        <v>152</v>
      </c>
      <c r="B79" s="46" t="s">
        <v>30</v>
      </c>
      <c r="C79" s="44" t="s">
        <v>1</v>
      </c>
      <c r="D79" s="64">
        <v>1</v>
      </c>
      <c r="F79" s="59"/>
      <c r="G79" s="65">
        <v>0.21</v>
      </c>
      <c r="H79" s="50">
        <f t="shared" si="16"/>
        <v>0</v>
      </c>
      <c r="I79" s="50">
        <f t="shared" si="13"/>
        <v>0</v>
      </c>
      <c r="J79" s="53"/>
      <c r="K79" s="56">
        <f t="shared" si="17"/>
        <v>0</v>
      </c>
      <c r="L79" s="56">
        <f t="shared" si="14"/>
        <v>0</v>
      </c>
      <c r="M79" s="56">
        <f t="shared" si="15"/>
        <v>0</v>
      </c>
      <c r="Q79" s="14"/>
      <c r="S79" s="12"/>
      <c r="X79" s="15"/>
      <c r="AA79" s="24"/>
      <c r="AE79" s="6"/>
    </row>
    <row r="80" spans="1:31" ht="12.75">
      <c r="A80" s="45" t="s">
        <v>153</v>
      </c>
      <c r="B80" s="46" t="s">
        <v>154</v>
      </c>
      <c r="C80" s="44" t="s">
        <v>1</v>
      </c>
      <c r="D80" s="64">
        <v>1</v>
      </c>
      <c r="F80" s="59"/>
      <c r="G80" s="65">
        <v>0.21</v>
      </c>
      <c r="H80" s="50">
        <f t="shared" si="16"/>
        <v>0</v>
      </c>
      <c r="I80" s="50">
        <f t="shared" si="13"/>
        <v>0</v>
      </c>
      <c r="J80" s="53"/>
      <c r="K80" s="56">
        <f t="shared" si="17"/>
        <v>0</v>
      </c>
      <c r="L80" s="56">
        <f t="shared" si="14"/>
        <v>0</v>
      </c>
      <c r="M80" s="56">
        <f t="shared" si="15"/>
        <v>0</v>
      </c>
      <c r="Q80" s="14"/>
      <c r="S80" s="12"/>
      <c r="X80" s="15"/>
      <c r="AA80" s="24"/>
      <c r="AE80" s="6"/>
    </row>
    <row r="81" spans="1:31" ht="12.75">
      <c r="A81" s="45" t="s">
        <v>155</v>
      </c>
      <c r="B81" s="46" t="s">
        <v>156</v>
      </c>
      <c r="C81" s="44" t="s">
        <v>1</v>
      </c>
      <c r="D81" s="64">
        <v>1</v>
      </c>
      <c r="F81" s="59"/>
      <c r="G81" s="65">
        <v>0.21</v>
      </c>
      <c r="H81" s="50">
        <f t="shared" si="16"/>
        <v>0</v>
      </c>
      <c r="I81" s="50">
        <f t="shared" si="13"/>
        <v>0</v>
      </c>
      <c r="J81" s="53"/>
      <c r="K81" s="56">
        <f t="shared" si="17"/>
        <v>0</v>
      </c>
      <c r="L81" s="56">
        <f t="shared" si="14"/>
        <v>0</v>
      </c>
      <c r="M81" s="56">
        <f t="shared" si="15"/>
        <v>0</v>
      </c>
      <c r="Q81" s="14"/>
      <c r="S81" s="12"/>
      <c r="X81" s="15"/>
      <c r="AA81" s="24"/>
      <c r="AE81" s="6"/>
    </row>
    <row r="82" spans="1:31" ht="12.75">
      <c r="A82" s="45" t="s">
        <v>157</v>
      </c>
      <c r="B82" s="46" t="s">
        <v>158</v>
      </c>
      <c r="C82" s="44" t="s">
        <v>1</v>
      </c>
      <c r="D82" s="64">
        <v>50</v>
      </c>
      <c r="F82" s="59"/>
      <c r="G82" s="65">
        <v>0.21</v>
      </c>
      <c r="H82" s="50">
        <f t="shared" si="16"/>
        <v>0</v>
      </c>
      <c r="I82" s="50">
        <f t="shared" si="13"/>
        <v>0</v>
      </c>
      <c r="J82" s="53"/>
      <c r="K82" s="56">
        <f t="shared" si="17"/>
        <v>0</v>
      </c>
      <c r="L82" s="56">
        <f t="shared" si="14"/>
        <v>0</v>
      </c>
      <c r="M82" s="56">
        <f t="shared" si="15"/>
        <v>0</v>
      </c>
      <c r="Q82" s="14"/>
      <c r="S82" s="12"/>
      <c r="X82" s="15"/>
      <c r="AA82" s="24"/>
      <c r="AC82" s="19"/>
      <c r="AE82" s="6"/>
    </row>
    <row r="83" spans="1:31" ht="24">
      <c r="A83" s="45" t="s">
        <v>159</v>
      </c>
      <c r="B83" s="46" t="s">
        <v>160</v>
      </c>
      <c r="C83" s="44"/>
      <c r="D83" s="64"/>
      <c r="F83" s="60"/>
      <c r="G83" s="67"/>
      <c r="H83" s="48"/>
      <c r="I83" s="48"/>
      <c r="J83" s="48"/>
      <c r="K83" s="57"/>
      <c r="L83" s="57"/>
      <c r="M83" s="57"/>
      <c r="Q83" s="14"/>
      <c r="S83" s="12"/>
      <c r="X83" s="15"/>
      <c r="AA83" s="24"/>
      <c r="AE83" s="6"/>
    </row>
    <row r="84" spans="1:31" ht="12.75">
      <c r="A84" s="45" t="s">
        <v>161</v>
      </c>
      <c r="B84" s="46" t="s">
        <v>162</v>
      </c>
      <c r="C84" s="44" t="s">
        <v>1</v>
      </c>
      <c r="D84" s="64">
        <v>10</v>
      </c>
      <c r="F84" s="59"/>
      <c r="G84" s="65">
        <v>0.21</v>
      </c>
      <c r="H84" s="50">
        <f>(F84*G84)</f>
        <v>0</v>
      </c>
      <c r="I84" s="50">
        <f t="shared" si="13"/>
        <v>0</v>
      </c>
      <c r="J84" s="53"/>
      <c r="K84" s="56">
        <f>(F84*D84)</f>
        <v>0</v>
      </c>
      <c r="L84" s="56">
        <f t="shared" si="14"/>
        <v>0</v>
      </c>
      <c r="M84" s="56">
        <f t="shared" si="15"/>
        <v>0</v>
      </c>
      <c r="Q84" s="14"/>
      <c r="S84" s="12"/>
      <c r="X84" s="15"/>
      <c r="Y84" s="19"/>
      <c r="AA84" s="24"/>
      <c r="AE84" s="6"/>
    </row>
    <row r="85" spans="1:31" ht="12.75">
      <c r="A85" s="45" t="s">
        <v>163</v>
      </c>
      <c r="B85" s="46" t="s">
        <v>164</v>
      </c>
      <c r="C85" s="44" t="s">
        <v>1</v>
      </c>
      <c r="D85" s="64">
        <v>10</v>
      </c>
      <c r="F85" s="59"/>
      <c r="G85" s="65">
        <v>0.21</v>
      </c>
      <c r="H85" s="50">
        <f>(F85*G85)</f>
        <v>0</v>
      </c>
      <c r="I85" s="50">
        <f t="shared" si="13"/>
        <v>0</v>
      </c>
      <c r="J85" s="53"/>
      <c r="K85" s="56">
        <f>(F85*D85)</f>
        <v>0</v>
      </c>
      <c r="L85" s="56">
        <f t="shared" si="14"/>
        <v>0</v>
      </c>
      <c r="M85" s="56">
        <f t="shared" si="15"/>
        <v>0</v>
      </c>
      <c r="Q85" s="14"/>
      <c r="S85" s="12"/>
      <c r="X85" s="15"/>
      <c r="Y85" s="19"/>
      <c r="AA85" s="24"/>
      <c r="AE85" s="6"/>
    </row>
    <row r="86" spans="1:31" ht="12.75">
      <c r="A86" s="45" t="s">
        <v>165</v>
      </c>
      <c r="B86" s="46" t="s">
        <v>166</v>
      </c>
      <c r="C86" s="44"/>
      <c r="D86" s="64"/>
      <c r="F86" s="60"/>
      <c r="G86" s="67"/>
      <c r="H86" s="48"/>
      <c r="I86" s="48"/>
      <c r="J86" s="48"/>
      <c r="K86" s="57"/>
      <c r="L86" s="57"/>
      <c r="M86" s="57"/>
      <c r="Q86" s="14"/>
      <c r="S86" s="12"/>
      <c r="X86" s="15"/>
      <c r="AA86" s="24"/>
      <c r="AE86" s="6"/>
    </row>
    <row r="87" spans="1:31" ht="12.75">
      <c r="A87" s="45" t="s">
        <v>167</v>
      </c>
      <c r="B87" s="46" t="s">
        <v>168</v>
      </c>
      <c r="C87" s="44" t="s">
        <v>1</v>
      </c>
      <c r="D87" s="64">
        <v>20</v>
      </c>
      <c r="F87" s="59"/>
      <c r="G87" s="65">
        <v>0.21</v>
      </c>
      <c r="H87" s="50">
        <f>(F87*G87)</f>
        <v>0</v>
      </c>
      <c r="I87" s="50">
        <f t="shared" si="13"/>
        <v>0</v>
      </c>
      <c r="J87" s="53"/>
      <c r="K87" s="56">
        <f>(F87*D87)</f>
        <v>0</v>
      </c>
      <c r="L87" s="56">
        <f t="shared" si="14"/>
        <v>0</v>
      </c>
      <c r="M87" s="56">
        <f t="shared" si="15"/>
        <v>0</v>
      </c>
      <c r="Q87" s="14"/>
      <c r="S87" s="12"/>
      <c r="X87" s="15"/>
      <c r="AA87" s="24"/>
      <c r="AE87" s="6"/>
    </row>
    <row r="88" spans="1:31" ht="12.75">
      <c r="A88" s="45" t="s">
        <v>169</v>
      </c>
      <c r="B88" s="46" t="s">
        <v>170</v>
      </c>
      <c r="C88" s="44" t="s">
        <v>1</v>
      </c>
      <c r="D88" s="64">
        <v>20</v>
      </c>
      <c r="F88" s="59"/>
      <c r="G88" s="65">
        <v>0.21</v>
      </c>
      <c r="H88" s="50">
        <f>(F88*G88)</f>
        <v>0</v>
      </c>
      <c r="I88" s="50">
        <f t="shared" si="13"/>
        <v>0</v>
      </c>
      <c r="J88" s="53"/>
      <c r="K88" s="56">
        <f>(F88*D88)</f>
        <v>0</v>
      </c>
      <c r="L88" s="56">
        <f t="shared" si="14"/>
        <v>0</v>
      </c>
      <c r="M88" s="56">
        <f t="shared" si="15"/>
        <v>0</v>
      </c>
      <c r="Q88" s="14"/>
      <c r="S88" s="12"/>
      <c r="X88" s="15"/>
      <c r="AA88" s="24"/>
      <c r="AE88" s="6"/>
    </row>
    <row r="89" spans="1:31" ht="36">
      <c r="A89" s="45" t="s">
        <v>171</v>
      </c>
      <c r="B89" s="46" t="s">
        <v>172</v>
      </c>
      <c r="C89" s="44" t="s">
        <v>1</v>
      </c>
      <c r="D89" s="64">
        <v>100</v>
      </c>
      <c r="F89" s="59"/>
      <c r="G89" s="65">
        <v>0.21</v>
      </c>
      <c r="H89" s="50">
        <f>(F89*G89)</f>
        <v>0</v>
      </c>
      <c r="I89" s="50">
        <f t="shared" si="13"/>
        <v>0</v>
      </c>
      <c r="J89" s="53"/>
      <c r="K89" s="56">
        <f>(F89*D89)</f>
        <v>0</v>
      </c>
      <c r="L89" s="56">
        <f t="shared" si="14"/>
        <v>0</v>
      </c>
      <c r="M89" s="56">
        <f t="shared" si="15"/>
        <v>0</v>
      </c>
      <c r="Q89" s="14"/>
      <c r="S89" s="12"/>
      <c r="X89" s="15"/>
      <c r="AA89" s="24"/>
      <c r="AE89" s="6"/>
    </row>
    <row r="90" spans="1:31" ht="12.75">
      <c r="A90" s="45" t="s">
        <v>173</v>
      </c>
      <c r="B90" s="46" t="s">
        <v>174</v>
      </c>
      <c r="C90" s="44"/>
      <c r="D90" s="64"/>
      <c r="F90" s="60"/>
      <c r="G90" s="67"/>
      <c r="H90" s="48"/>
      <c r="I90" s="48"/>
      <c r="J90" s="48"/>
      <c r="K90" s="57"/>
      <c r="L90" s="57"/>
      <c r="M90" s="57"/>
      <c r="Q90" s="14"/>
      <c r="S90" s="12"/>
      <c r="X90" s="15"/>
      <c r="AA90" s="24"/>
      <c r="AE90" s="6"/>
    </row>
    <row r="91" spans="1:31" ht="12.75">
      <c r="A91" s="45" t="s">
        <v>175</v>
      </c>
      <c r="B91" s="46" t="s">
        <v>176</v>
      </c>
      <c r="C91" s="44" t="s">
        <v>6</v>
      </c>
      <c r="D91" s="64">
        <v>2</v>
      </c>
      <c r="F91" s="59"/>
      <c r="G91" s="65">
        <v>0.21</v>
      </c>
      <c r="H91" s="50">
        <f aca="true" t="shared" si="18" ref="H91:H111">(F91*G91)</f>
        <v>0</v>
      </c>
      <c r="I91" s="50">
        <f t="shared" si="13"/>
        <v>0</v>
      </c>
      <c r="J91" s="53"/>
      <c r="K91" s="56">
        <f aca="true" t="shared" si="19" ref="K91:K111">(F91*D91)</f>
        <v>0</v>
      </c>
      <c r="L91" s="56">
        <f t="shared" si="14"/>
        <v>0</v>
      </c>
      <c r="M91" s="56">
        <f t="shared" si="15"/>
        <v>0</v>
      </c>
      <c r="Q91" s="14"/>
      <c r="S91" s="12"/>
      <c r="X91" s="15"/>
      <c r="AA91" s="24"/>
      <c r="AE91" s="6"/>
    </row>
    <row r="92" spans="1:31" ht="12.75">
      <c r="A92" s="45" t="s">
        <v>177</v>
      </c>
      <c r="B92" s="46" t="s">
        <v>178</v>
      </c>
      <c r="C92" s="44" t="s">
        <v>6</v>
      </c>
      <c r="D92" s="64">
        <v>2</v>
      </c>
      <c r="F92" s="59"/>
      <c r="G92" s="65">
        <v>0.21</v>
      </c>
      <c r="H92" s="50">
        <f t="shared" si="18"/>
        <v>0</v>
      </c>
      <c r="I92" s="50">
        <f t="shared" si="13"/>
        <v>0</v>
      </c>
      <c r="J92" s="53"/>
      <c r="K92" s="56">
        <f t="shared" si="19"/>
        <v>0</v>
      </c>
      <c r="L92" s="56">
        <f t="shared" si="14"/>
        <v>0</v>
      </c>
      <c r="M92" s="56">
        <f t="shared" si="15"/>
        <v>0</v>
      </c>
      <c r="Q92" s="14"/>
      <c r="S92" s="12"/>
      <c r="X92" s="15"/>
      <c r="AA92" s="24"/>
      <c r="AE92" s="6"/>
    </row>
    <row r="93" spans="1:31" ht="12.75">
      <c r="A93" s="45" t="s">
        <v>179</v>
      </c>
      <c r="B93" s="46" t="s">
        <v>180</v>
      </c>
      <c r="C93" s="44" t="s">
        <v>6</v>
      </c>
      <c r="D93" s="64">
        <v>2</v>
      </c>
      <c r="F93" s="59"/>
      <c r="G93" s="65">
        <v>0.21</v>
      </c>
      <c r="H93" s="50">
        <f t="shared" si="18"/>
        <v>0</v>
      </c>
      <c r="I93" s="50">
        <f t="shared" si="13"/>
        <v>0</v>
      </c>
      <c r="J93" s="53"/>
      <c r="K93" s="56">
        <f t="shared" si="19"/>
        <v>0</v>
      </c>
      <c r="L93" s="56">
        <f t="shared" si="14"/>
        <v>0</v>
      </c>
      <c r="M93" s="56">
        <f t="shared" si="15"/>
        <v>0</v>
      </c>
      <c r="Q93" s="14"/>
      <c r="S93" s="12"/>
      <c r="X93" s="15"/>
      <c r="AA93" s="24"/>
      <c r="AE93" s="6"/>
    </row>
    <row r="94" spans="1:32" ht="12.75">
      <c r="A94" s="45" t="s">
        <v>181</v>
      </c>
      <c r="B94" s="46" t="s">
        <v>182</v>
      </c>
      <c r="C94" s="44" t="s">
        <v>6</v>
      </c>
      <c r="D94" s="64">
        <v>2</v>
      </c>
      <c r="F94" s="59"/>
      <c r="G94" s="65">
        <v>0.21</v>
      </c>
      <c r="H94" s="50">
        <f t="shared" si="18"/>
        <v>0</v>
      </c>
      <c r="I94" s="50">
        <f t="shared" si="13"/>
        <v>0</v>
      </c>
      <c r="J94" s="53"/>
      <c r="K94" s="56">
        <f t="shared" si="19"/>
        <v>0</v>
      </c>
      <c r="L94" s="56">
        <f t="shared" si="14"/>
        <v>0</v>
      </c>
      <c r="M94" s="56">
        <f t="shared" si="15"/>
        <v>0</v>
      </c>
      <c r="Q94" s="14"/>
      <c r="S94" s="12"/>
      <c r="X94" s="15"/>
      <c r="AA94" s="11"/>
      <c r="AE94" s="6"/>
      <c r="AF94" s="19"/>
    </row>
    <row r="95" spans="1:31" ht="12.75">
      <c r="A95" s="45" t="s">
        <v>183</v>
      </c>
      <c r="B95" s="46" t="s">
        <v>184</v>
      </c>
      <c r="C95" s="44" t="s">
        <v>6</v>
      </c>
      <c r="D95" s="64">
        <v>2</v>
      </c>
      <c r="F95" s="59"/>
      <c r="G95" s="65">
        <v>0.21</v>
      </c>
      <c r="H95" s="50">
        <f t="shared" si="18"/>
        <v>0</v>
      </c>
      <c r="I95" s="50">
        <f t="shared" si="13"/>
        <v>0</v>
      </c>
      <c r="J95" s="53"/>
      <c r="K95" s="56">
        <f t="shared" si="19"/>
        <v>0</v>
      </c>
      <c r="L95" s="56">
        <f t="shared" si="14"/>
        <v>0</v>
      </c>
      <c r="M95" s="56">
        <f t="shared" si="15"/>
        <v>0</v>
      </c>
      <c r="P95" s="11"/>
      <c r="Q95" s="14"/>
      <c r="S95" s="12"/>
      <c r="X95" s="15"/>
      <c r="AA95" s="11"/>
      <c r="AE95" s="6"/>
    </row>
    <row r="96" spans="1:31" ht="12.75">
      <c r="A96" s="45" t="s">
        <v>185</v>
      </c>
      <c r="B96" s="46" t="s">
        <v>186</v>
      </c>
      <c r="C96" s="44" t="s">
        <v>6</v>
      </c>
      <c r="D96" s="64">
        <v>2</v>
      </c>
      <c r="F96" s="59"/>
      <c r="G96" s="65">
        <v>0.21</v>
      </c>
      <c r="H96" s="50">
        <f t="shared" si="18"/>
        <v>0</v>
      </c>
      <c r="I96" s="50">
        <f t="shared" si="13"/>
        <v>0</v>
      </c>
      <c r="J96" s="53"/>
      <c r="K96" s="56">
        <f t="shared" si="19"/>
        <v>0</v>
      </c>
      <c r="L96" s="56">
        <f t="shared" si="14"/>
        <v>0</v>
      </c>
      <c r="M96" s="56">
        <f t="shared" si="15"/>
        <v>0</v>
      </c>
      <c r="P96" s="11"/>
      <c r="Q96" s="14"/>
      <c r="S96" s="12"/>
      <c r="X96" s="15"/>
      <c r="AA96" s="11"/>
      <c r="AE96" s="6"/>
    </row>
    <row r="97" spans="1:31" ht="12.75">
      <c r="A97" s="45" t="s">
        <v>187</v>
      </c>
      <c r="B97" s="46" t="s">
        <v>188</v>
      </c>
      <c r="C97" s="44" t="s">
        <v>6</v>
      </c>
      <c r="D97" s="64">
        <v>2</v>
      </c>
      <c r="F97" s="59"/>
      <c r="G97" s="65">
        <v>0.21</v>
      </c>
      <c r="H97" s="50">
        <f t="shared" si="18"/>
        <v>0</v>
      </c>
      <c r="I97" s="50">
        <f t="shared" si="13"/>
        <v>0</v>
      </c>
      <c r="J97" s="53"/>
      <c r="K97" s="56">
        <f t="shared" si="19"/>
        <v>0</v>
      </c>
      <c r="L97" s="56">
        <f t="shared" si="14"/>
        <v>0</v>
      </c>
      <c r="M97" s="56">
        <f t="shared" si="15"/>
        <v>0</v>
      </c>
      <c r="P97" s="11"/>
      <c r="Q97" s="14"/>
      <c r="S97" s="12"/>
      <c r="X97" s="15"/>
      <c r="AA97" s="11"/>
      <c r="AE97" s="6"/>
    </row>
    <row r="98" spans="1:31" ht="12.75">
      <c r="A98" s="45" t="s">
        <v>189</v>
      </c>
      <c r="B98" s="46" t="s">
        <v>190</v>
      </c>
      <c r="C98" s="44" t="s">
        <v>6</v>
      </c>
      <c r="D98" s="64">
        <v>2</v>
      </c>
      <c r="F98" s="59"/>
      <c r="G98" s="65">
        <v>0.21</v>
      </c>
      <c r="H98" s="50">
        <f t="shared" si="18"/>
        <v>0</v>
      </c>
      <c r="I98" s="50">
        <f t="shared" si="13"/>
        <v>0</v>
      </c>
      <c r="J98" s="53"/>
      <c r="K98" s="56">
        <f t="shared" si="19"/>
        <v>0</v>
      </c>
      <c r="L98" s="56">
        <f t="shared" si="14"/>
        <v>0</v>
      </c>
      <c r="M98" s="56">
        <f t="shared" si="15"/>
        <v>0</v>
      </c>
      <c r="Q98" s="14"/>
      <c r="S98" s="12"/>
      <c r="X98" s="15"/>
      <c r="AA98" s="11"/>
      <c r="AE98" s="6"/>
    </row>
    <row r="99" spans="1:31" ht="12.75">
      <c r="A99" s="45" t="s">
        <v>191</v>
      </c>
      <c r="B99" s="46" t="s">
        <v>192</v>
      </c>
      <c r="C99" s="44" t="s">
        <v>6</v>
      </c>
      <c r="D99" s="64">
        <v>2</v>
      </c>
      <c r="F99" s="59"/>
      <c r="G99" s="65">
        <v>0.21</v>
      </c>
      <c r="H99" s="50">
        <f t="shared" si="18"/>
        <v>0</v>
      </c>
      <c r="I99" s="50">
        <f t="shared" si="13"/>
        <v>0</v>
      </c>
      <c r="J99" s="53"/>
      <c r="K99" s="56">
        <f t="shared" si="19"/>
        <v>0</v>
      </c>
      <c r="L99" s="56">
        <f t="shared" si="14"/>
        <v>0</v>
      </c>
      <c r="M99" s="56">
        <f t="shared" si="15"/>
        <v>0</v>
      </c>
      <c r="Q99" s="14"/>
      <c r="S99" s="12"/>
      <c r="X99" s="15"/>
      <c r="AA99" s="11"/>
      <c r="AE99" s="6"/>
    </row>
    <row r="100" spans="1:31" ht="12.75">
      <c r="A100" s="45" t="s">
        <v>193</v>
      </c>
      <c r="B100" s="46" t="s">
        <v>194</v>
      </c>
      <c r="C100" s="44" t="s">
        <v>6</v>
      </c>
      <c r="D100" s="64">
        <v>2</v>
      </c>
      <c r="F100" s="59"/>
      <c r="G100" s="65">
        <v>0.21</v>
      </c>
      <c r="H100" s="50">
        <f t="shared" si="18"/>
        <v>0</v>
      </c>
      <c r="I100" s="50">
        <f t="shared" si="13"/>
        <v>0</v>
      </c>
      <c r="J100" s="53"/>
      <c r="K100" s="56">
        <f t="shared" si="19"/>
        <v>0</v>
      </c>
      <c r="L100" s="56">
        <f t="shared" si="14"/>
        <v>0</v>
      </c>
      <c r="M100" s="56">
        <f t="shared" si="15"/>
        <v>0</v>
      </c>
      <c r="Q100" s="14"/>
      <c r="S100" s="12"/>
      <c r="X100" s="15"/>
      <c r="AA100" s="11"/>
      <c r="AE100" s="6"/>
    </row>
    <row r="101" spans="1:31" ht="12.75">
      <c r="A101" s="45" t="s">
        <v>195</v>
      </c>
      <c r="B101" s="46" t="s">
        <v>196</v>
      </c>
      <c r="C101" s="44" t="s">
        <v>6</v>
      </c>
      <c r="D101" s="64">
        <v>2</v>
      </c>
      <c r="F101" s="59"/>
      <c r="G101" s="65">
        <v>0.21</v>
      </c>
      <c r="H101" s="50">
        <f t="shared" si="18"/>
        <v>0</v>
      </c>
      <c r="I101" s="50">
        <f t="shared" si="13"/>
        <v>0</v>
      </c>
      <c r="J101" s="53"/>
      <c r="K101" s="56">
        <f t="shared" si="19"/>
        <v>0</v>
      </c>
      <c r="L101" s="56">
        <f t="shared" si="14"/>
        <v>0</v>
      </c>
      <c r="M101" s="56">
        <f t="shared" si="15"/>
        <v>0</v>
      </c>
      <c r="Q101" s="14"/>
      <c r="S101" s="12"/>
      <c r="X101" s="15"/>
      <c r="AA101" s="11"/>
      <c r="AE101" s="6"/>
    </row>
    <row r="102" spans="1:31" ht="12.75">
      <c r="A102" s="45" t="s">
        <v>197</v>
      </c>
      <c r="B102" s="46" t="s">
        <v>198</v>
      </c>
      <c r="C102" s="44" t="s">
        <v>6</v>
      </c>
      <c r="D102" s="64">
        <v>2</v>
      </c>
      <c r="F102" s="59"/>
      <c r="G102" s="65">
        <v>0.21</v>
      </c>
      <c r="H102" s="50">
        <f t="shared" si="18"/>
        <v>0</v>
      </c>
      <c r="I102" s="50">
        <f t="shared" si="13"/>
        <v>0</v>
      </c>
      <c r="J102" s="53"/>
      <c r="K102" s="56">
        <f t="shared" si="19"/>
        <v>0</v>
      </c>
      <c r="L102" s="56">
        <f t="shared" si="14"/>
        <v>0</v>
      </c>
      <c r="M102" s="56">
        <f t="shared" si="15"/>
        <v>0</v>
      </c>
      <c r="Q102" s="14"/>
      <c r="S102" s="12"/>
      <c r="X102" s="15"/>
      <c r="AA102" s="11"/>
      <c r="AE102" s="6"/>
    </row>
    <row r="103" spans="1:31" ht="12.75">
      <c r="A103" s="45" t="s">
        <v>199</v>
      </c>
      <c r="B103" s="46" t="s">
        <v>200</v>
      </c>
      <c r="C103" s="44" t="s">
        <v>6</v>
      </c>
      <c r="D103" s="64">
        <v>2</v>
      </c>
      <c r="F103" s="59"/>
      <c r="G103" s="65">
        <v>0.21</v>
      </c>
      <c r="H103" s="50">
        <f t="shared" si="18"/>
        <v>0</v>
      </c>
      <c r="I103" s="50">
        <f t="shared" si="13"/>
        <v>0</v>
      </c>
      <c r="J103" s="53"/>
      <c r="K103" s="56">
        <f t="shared" si="19"/>
        <v>0</v>
      </c>
      <c r="L103" s="56">
        <f t="shared" si="14"/>
        <v>0</v>
      </c>
      <c r="M103" s="56">
        <f t="shared" si="15"/>
        <v>0</v>
      </c>
      <c r="Q103" s="14"/>
      <c r="S103" s="12"/>
      <c r="X103" s="15"/>
      <c r="AA103" s="19"/>
      <c r="AE103" s="6"/>
    </row>
    <row r="104" spans="1:31" ht="12.75">
      <c r="A104" s="45" t="s">
        <v>201</v>
      </c>
      <c r="B104" s="46" t="s">
        <v>202</v>
      </c>
      <c r="C104" s="44" t="s">
        <v>6</v>
      </c>
      <c r="D104" s="64">
        <v>2</v>
      </c>
      <c r="F104" s="59"/>
      <c r="G104" s="65">
        <v>0.21</v>
      </c>
      <c r="H104" s="50">
        <f t="shared" si="18"/>
        <v>0</v>
      </c>
      <c r="I104" s="50">
        <f t="shared" si="13"/>
        <v>0</v>
      </c>
      <c r="J104" s="53"/>
      <c r="K104" s="56">
        <f t="shared" si="19"/>
        <v>0</v>
      </c>
      <c r="L104" s="56">
        <f t="shared" si="14"/>
        <v>0</v>
      </c>
      <c r="M104" s="56">
        <f t="shared" si="15"/>
        <v>0</v>
      </c>
      <c r="Q104" s="14"/>
      <c r="S104" s="12"/>
      <c r="X104" s="15"/>
      <c r="AA104" s="19"/>
      <c r="AE104" s="6"/>
    </row>
    <row r="105" spans="1:31" ht="12.75">
      <c r="A105" s="45" t="s">
        <v>203</v>
      </c>
      <c r="B105" s="46" t="s">
        <v>204</v>
      </c>
      <c r="C105" s="44" t="s">
        <v>6</v>
      </c>
      <c r="D105" s="64">
        <v>2</v>
      </c>
      <c r="F105" s="59"/>
      <c r="G105" s="65">
        <v>0.21</v>
      </c>
      <c r="H105" s="50">
        <f t="shared" si="18"/>
        <v>0</v>
      </c>
      <c r="I105" s="50">
        <f t="shared" si="13"/>
        <v>0</v>
      </c>
      <c r="J105" s="53"/>
      <c r="K105" s="56">
        <f t="shared" si="19"/>
        <v>0</v>
      </c>
      <c r="L105" s="56">
        <f t="shared" si="14"/>
        <v>0</v>
      </c>
      <c r="M105" s="56">
        <f t="shared" si="15"/>
        <v>0</v>
      </c>
      <c r="Q105" s="14"/>
      <c r="S105" s="12"/>
      <c r="X105" s="15"/>
      <c r="AA105" s="19"/>
      <c r="AE105" s="6"/>
    </row>
    <row r="106" spans="1:31" ht="12.75">
      <c r="A106" s="45" t="s">
        <v>205</v>
      </c>
      <c r="B106" s="46" t="s">
        <v>206</v>
      </c>
      <c r="C106" s="44" t="s">
        <v>6</v>
      </c>
      <c r="D106" s="64">
        <v>2</v>
      </c>
      <c r="F106" s="59"/>
      <c r="G106" s="65">
        <v>0.21</v>
      </c>
      <c r="H106" s="50">
        <f t="shared" si="18"/>
        <v>0</v>
      </c>
      <c r="I106" s="50">
        <f t="shared" si="13"/>
        <v>0</v>
      </c>
      <c r="J106" s="53"/>
      <c r="K106" s="56">
        <f t="shared" si="19"/>
        <v>0</v>
      </c>
      <c r="L106" s="56">
        <f t="shared" si="14"/>
        <v>0</v>
      </c>
      <c r="M106" s="56">
        <f t="shared" si="15"/>
        <v>0</v>
      </c>
      <c r="Q106" s="14"/>
      <c r="S106" s="12"/>
      <c r="X106" s="15"/>
      <c r="AA106" s="19"/>
      <c r="AE106" s="6"/>
    </row>
    <row r="107" spans="1:31" ht="12.75">
      <c r="A107" s="45" t="s">
        <v>207</v>
      </c>
      <c r="B107" s="46" t="s">
        <v>208</v>
      </c>
      <c r="C107" s="44" t="s">
        <v>6</v>
      </c>
      <c r="D107" s="64">
        <v>2</v>
      </c>
      <c r="F107" s="59"/>
      <c r="G107" s="65">
        <v>0.21</v>
      </c>
      <c r="H107" s="50">
        <f t="shared" si="18"/>
        <v>0</v>
      </c>
      <c r="I107" s="50">
        <f t="shared" si="13"/>
        <v>0</v>
      </c>
      <c r="J107" s="53"/>
      <c r="K107" s="56">
        <f t="shared" si="19"/>
        <v>0</v>
      </c>
      <c r="L107" s="56">
        <f t="shared" si="14"/>
        <v>0</v>
      </c>
      <c r="M107" s="56">
        <f t="shared" si="15"/>
        <v>0</v>
      </c>
      <c r="Q107" s="14"/>
      <c r="S107" s="12"/>
      <c r="X107" s="15"/>
      <c r="AA107" s="19"/>
      <c r="AE107" s="6"/>
    </row>
    <row r="108" spans="1:31" ht="12.75">
      <c r="A108" s="45" t="s">
        <v>209</v>
      </c>
      <c r="B108" s="46" t="s">
        <v>210</v>
      </c>
      <c r="C108" s="44" t="s">
        <v>6</v>
      </c>
      <c r="D108" s="64">
        <v>2</v>
      </c>
      <c r="F108" s="59"/>
      <c r="G108" s="65">
        <v>0.21</v>
      </c>
      <c r="H108" s="50">
        <f t="shared" si="18"/>
        <v>0</v>
      </c>
      <c r="I108" s="50">
        <f t="shared" si="13"/>
        <v>0</v>
      </c>
      <c r="J108" s="53"/>
      <c r="K108" s="56">
        <f t="shared" si="19"/>
        <v>0</v>
      </c>
      <c r="L108" s="56">
        <f t="shared" si="14"/>
        <v>0</v>
      </c>
      <c r="M108" s="56">
        <f t="shared" si="15"/>
        <v>0</v>
      </c>
      <c r="Q108" s="14"/>
      <c r="S108" s="12"/>
      <c r="X108" s="15"/>
      <c r="AA108" s="19"/>
      <c r="AE108" s="6"/>
    </row>
    <row r="109" spans="1:31" ht="12.75">
      <c r="A109" s="45" t="s">
        <v>211</v>
      </c>
      <c r="B109" s="46" t="s">
        <v>212</v>
      </c>
      <c r="C109" s="44" t="s">
        <v>6</v>
      </c>
      <c r="D109" s="64">
        <v>2</v>
      </c>
      <c r="F109" s="59"/>
      <c r="G109" s="65">
        <v>0.21</v>
      </c>
      <c r="H109" s="50">
        <f t="shared" si="18"/>
        <v>0</v>
      </c>
      <c r="I109" s="50">
        <f t="shared" si="13"/>
        <v>0</v>
      </c>
      <c r="J109" s="53"/>
      <c r="K109" s="56">
        <f t="shared" si="19"/>
        <v>0</v>
      </c>
      <c r="L109" s="56">
        <f t="shared" si="14"/>
        <v>0</v>
      </c>
      <c r="M109" s="56">
        <f t="shared" si="15"/>
        <v>0</v>
      </c>
      <c r="Q109" s="14"/>
      <c r="S109" s="12"/>
      <c r="X109" s="15"/>
      <c r="AA109" s="19"/>
      <c r="AE109" s="6"/>
    </row>
    <row r="110" spans="1:31" ht="12.75">
      <c r="A110" s="45" t="s">
        <v>213</v>
      </c>
      <c r="B110" s="46" t="s">
        <v>214</v>
      </c>
      <c r="C110" s="44" t="s">
        <v>6</v>
      </c>
      <c r="D110" s="64">
        <v>2</v>
      </c>
      <c r="F110" s="59"/>
      <c r="G110" s="65">
        <v>0.21</v>
      </c>
      <c r="H110" s="50">
        <f t="shared" si="18"/>
        <v>0</v>
      </c>
      <c r="I110" s="50">
        <f t="shared" si="13"/>
        <v>0</v>
      </c>
      <c r="J110" s="53"/>
      <c r="K110" s="56">
        <f t="shared" si="19"/>
        <v>0</v>
      </c>
      <c r="L110" s="56">
        <f t="shared" si="14"/>
        <v>0</v>
      </c>
      <c r="M110" s="56">
        <f t="shared" si="15"/>
        <v>0</v>
      </c>
      <c r="Q110" s="14"/>
      <c r="S110" s="12"/>
      <c r="X110" s="15"/>
      <c r="AA110" s="19"/>
      <c r="AE110" s="6"/>
    </row>
    <row r="111" spans="1:31" ht="36">
      <c r="A111" s="45" t="s">
        <v>215</v>
      </c>
      <c r="B111" s="77" t="s">
        <v>472</v>
      </c>
      <c r="C111" s="44" t="s">
        <v>6</v>
      </c>
      <c r="D111" s="64">
        <v>2</v>
      </c>
      <c r="F111" s="59"/>
      <c r="G111" s="65">
        <v>0.21</v>
      </c>
      <c r="H111" s="50">
        <f t="shared" si="18"/>
        <v>0</v>
      </c>
      <c r="I111" s="50">
        <f t="shared" si="13"/>
        <v>0</v>
      </c>
      <c r="J111" s="53"/>
      <c r="K111" s="56">
        <f t="shared" si="19"/>
        <v>0</v>
      </c>
      <c r="L111" s="56">
        <f t="shared" si="14"/>
        <v>0</v>
      </c>
      <c r="M111" s="56">
        <f t="shared" si="15"/>
        <v>0</v>
      </c>
      <c r="Q111" s="14"/>
      <c r="S111" s="12"/>
      <c r="X111" s="15"/>
      <c r="AA111" s="24"/>
      <c r="AE111" s="6"/>
    </row>
    <row r="112" spans="1:31" ht="24">
      <c r="A112" s="45" t="s">
        <v>216</v>
      </c>
      <c r="B112" s="46" t="s">
        <v>217</v>
      </c>
      <c r="C112" s="44"/>
      <c r="D112" s="64"/>
      <c r="F112" s="60"/>
      <c r="G112" s="67"/>
      <c r="H112" s="48"/>
      <c r="I112" s="48"/>
      <c r="J112" s="48"/>
      <c r="K112" s="57"/>
      <c r="L112" s="57"/>
      <c r="M112" s="57"/>
      <c r="Q112" s="14"/>
      <c r="S112" s="12"/>
      <c r="X112" s="15"/>
      <c r="AA112" s="24"/>
      <c r="AE112" s="6"/>
    </row>
    <row r="113" spans="1:31" ht="12.75">
      <c r="A113" s="45" t="s">
        <v>218</v>
      </c>
      <c r="B113" s="46" t="s">
        <v>74</v>
      </c>
      <c r="C113" s="44" t="s">
        <v>6</v>
      </c>
      <c r="D113" s="64">
        <v>1</v>
      </c>
      <c r="F113" s="59"/>
      <c r="G113" s="65">
        <v>0.21</v>
      </c>
      <c r="H113" s="50">
        <f aca="true" t="shared" si="20" ref="H113:H127">(F113*G113)</f>
        <v>0</v>
      </c>
      <c r="I113" s="50">
        <f t="shared" si="13"/>
        <v>0</v>
      </c>
      <c r="J113" s="53"/>
      <c r="K113" s="56">
        <f aca="true" t="shared" si="21" ref="K113:K127">(F113*D113)</f>
        <v>0</v>
      </c>
      <c r="L113" s="56">
        <f t="shared" si="14"/>
        <v>0</v>
      </c>
      <c r="M113" s="56">
        <f t="shared" si="15"/>
        <v>0</v>
      </c>
      <c r="Q113" s="14"/>
      <c r="S113" s="12"/>
      <c r="X113" s="15"/>
      <c r="AA113" s="24"/>
      <c r="AE113" s="6"/>
    </row>
    <row r="114" spans="1:31" ht="12.75">
      <c r="A114" s="45" t="s">
        <v>219</v>
      </c>
      <c r="B114" s="46" t="s">
        <v>100</v>
      </c>
      <c r="C114" s="44" t="s">
        <v>6</v>
      </c>
      <c r="D114" s="64">
        <v>1</v>
      </c>
      <c r="F114" s="59"/>
      <c r="G114" s="65">
        <v>0.21</v>
      </c>
      <c r="H114" s="50">
        <f t="shared" si="20"/>
        <v>0</v>
      </c>
      <c r="I114" s="50">
        <f t="shared" si="13"/>
        <v>0</v>
      </c>
      <c r="J114" s="53"/>
      <c r="K114" s="56">
        <f t="shared" si="21"/>
        <v>0</v>
      </c>
      <c r="L114" s="56">
        <f t="shared" si="14"/>
        <v>0</v>
      </c>
      <c r="M114" s="56">
        <f t="shared" si="15"/>
        <v>0</v>
      </c>
      <c r="Q114" s="14"/>
      <c r="S114" s="12"/>
      <c r="X114" s="15"/>
      <c r="AA114" s="24"/>
      <c r="AE114" s="6"/>
    </row>
    <row r="115" spans="1:31" ht="12.75">
      <c r="A115" s="45" t="s">
        <v>220</v>
      </c>
      <c r="B115" s="46" t="s">
        <v>76</v>
      </c>
      <c r="C115" s="44" t="s">
        <v>6</v>
      </c>
      <c r="D115" s="64">
        <v>1</v>
      </c>
      <c r="F115" s="59"/>
      <c r="G115" s="65">
        <v>0.21</v>
      </c>
      <c r="H115" s="50">
        <f t="shared" si="20"/>
        <v>0</v>
      </c>
      <c r="I115" s="50">
        <f t="shared" si="13"/>
        <v>0</v>
      </c>
      <c r="J115" s="53"/>
      <c r="K115" s="56">
        <f t="shared" si="21"/>
        <v>0</v>
      </c>
      <c r="L115" s="56">
        <f t="shared" si="14"/>
        <v>0</v>
      </c>
      <c r="M115" s="56">
        <f t="shared" si="15"/>
        <v>0</v>
      </c>
      <c r="Q115" s="14"/>
      <c r="S115" s="12"/>
      <c r="X115" s="15"/>
      <c r="AA115" s="24"/>
      <c r="AE115" s="6"/>
    </row>
    <row r="116" spans="1:31" ht="12.75">
      <c r="A116" s="45" t="s">
        <v>221</v>
      </c>
      <c r="B116" s="46" t="s">
        <v>80</v>
      </c>
      <c r="C116" s="44" t="s">
        <v>6</v>
      </c>
      <c r="D116" s="64">
        <v>1</v>
      </c>
      <c r="F116" s="59"/>
      <c r="G116" s="65">
        <v>0.21</v>
      </c>
      <c r="H116" s="50">
        <f t="shared" si="20"/>
        <v>0</v>
      </c>
      <c r="I116" s="50">
        <f t="shared" si="13"/>
        <v>0</v>
      </c>
      <c r="J116" s="53"/>
      <c r="K116" s="56">
        <f t="shared" si="21"/>
        <v>0</v>
      </c>
      <c r="L116" s="56">
        <f t="shared" si="14"/>
        <v>0</v>
      </c>
      <c r="M116" s="56">
        <f t="shared" si="15"/>
        <v>0</v>
      </c>
      <c r="Q116" s="14"/>
      <c r="S116" s="12"/>
      <c r="X116" s="15"/>
      <c r="AA116" s="24"/>
      <c r="AE116" s="6"/>
    </row>
    <row r="117" spans="1:31" ht="24">
      <c r="A117" s="45" t="s">
        <v>222</v>
      </c>
      <c r="B117" s="46" t="s">
        <v>223</v>
      </c>
      <c r="C117" s="44" t="s">
        <v>1</v>
      </c>
      <c r="D117" s="64">
        <v>10</v>
      </c>
      <c r="F117" s="59"/>
      <c r="G117" s="65">
        <v>0.21</v>
      </c>
      <c r="H117" s="50">
        <f t="shared" si="20"/>
        <v>0</v>
      </c>
      <c r="I117" s="50">
        <f t="shared" si="13"/>
        <v>0</v>
      </c>
      <c r="J117" s="53"/>
      <c r="K117" s="56">
        <f t="shared" si="21"/>
        <v>0</v>
      </c>
      <c r="L117" s="56">
        <f t="shared" si="14"/>
        <v>0</v>
      </c>
      <c r="M117" s="56">
        <f t="shared" si="15"/>
        <v>0</v>
      </c>
      <c r="Q117" s="14"/>
      <c r="S117" s="19"/>
      <c r="X117" s="15"/>
      <c r="AA117" s="24"/>
      <c r="AE117" s="6"/>
    </row>
    <row r="118" spans="1:31" ht="24">
      <c r="A118" s="45" t="s">
        <v>224</v>
      </c>
      <c r="B118" s="46" t="s">
        <v>225</v>
      </c>
      <c r="C118" s="44" t="s">
        <v>1</v>
      </c>
      <c r="D118" s="64">
        <v>10</v>
      </c>
      <c r="F118" s="59"/>
      <c r="G118" s="65">
        <v>0.21</v>
      </c>
      <c r="H118" s="50">
        <f t="shared" si="20"/>
        <v>0</v>
      </c>
      <c r="I118" s="50">
        <f t="shared" si="13"/>
        <v>0</v>
      </c>
      <c r="J118" s="53"/>
      <c r="K118" s="56">
        <f t="shared" si="21"/>
        <v>0</v>
      </c>
      <c r="L118" s="56">
        <f t="shared" si="14"/>
        <v>0</v>
      </c>
      <c r="M118" s="56">
        <f t="shared" si="15"/>
        <v>0</v>
      </c>
      <c r="Q118" s="14"/>
      <c r="S118" s="19"/>
      <c r="X118" s="15"/>
      <c r="AA118" s="24"/>
      <c r="AE118" s="6"/>
    </row>
    <row r="119" spans="1:31" ht="24">
      <c r="A119" s="45" t="s">
        <v>226</v>
      </c>
      <c r="B119" s="46" t="s">
        <v>227</v>
      </c>
      <c r="C119" s="44" t="s">
        <v>1</v>
      </c>
      <c r="D119" s="64">
        <v>5</v>
      </c>
      <c r="F119" s="59"/>
      <c r="G119" s="65">
        <v>0.21</v>
      </c>
      <c r="H119" s="50">
        <f t="shared" si="20"/>
        <v>0</v>
      </c>
      <c r="I119" s="50">
        <f t="shared" si="13"/>
        <v>0</v>
      </c>
      <c r="J119" s="53"/>
      <c r="K119" s="56">
        <f t="shared" si="21"/>
        <v>0</v>
      </c>
      <c r="L119" s="56">
        <f t="shared" si="14"/>
        <v>0</v>
      </c>
      <c r="M119" s="56">
        <f t="shared" si="15"/>
        <v>0</v>
      </c>
      <c r="Q119" s="14"/>
      <c r="S119" s="12"/>
      <c r="X119" s="15"/>
      <c r="AA119" s="24"/>
      <c r="AE119" s="6"/>
    </row>
    <row r="120" spans="1:31" ht="36">
      <c r="A120" s="45" t="s">
        <v>228</v>
      </c>
      <c r="B120" s="46" t="s">
        <v>229</v>
      </c>
      <c r="C120" s="44" t="s">
        <v>6</v>
      </c>
      <c r="D120" s="64">
        <v>2</v>
      </c>
      <c r="F120" s="59"/>
      <c r="G120" s="65">
        <v>0.21</v>
      </c>
      <c r="H120" s="50">
        <f t="shared" si="20"/>
        <v>0</v>
      </c>
      <c r="I120" s="50">
        <f t="shared" si="13"/>
        <v>0</v>
      </c>
      <c r="J120" s="53"/>
      <c r="K120" s="56">
        <f t="shared" si="21"/>
        <v>0</v>
      </c>
      <c r="L120" s="56">
        <f t="shared" si="14"/>
        <v>0</v>
      </c>
      <c r="M120" s="56">
        <f t="shared" si="15"/>
        <v>0</v>
      </c>
      <c r="Q120" s="11"/>
      <c r="S120" s="12"/>
      <c r="X120" s="15"/>
      <c r="AA120" s="24"/>
      <c r="AE120" s="6"/>
    </row>
    <row r="121" spans="1:40" ht="36">
      <c r="A121" s="45" t="s">
        <v>230</v>
      </c>
      <c r="B121" s="46" t="s">
        <v>231</v>
      </c>
      <c r="C121" s="44" t="s">
        <v>6</v>
      </c>
      <c r="D121" s="64">
        <v>400</v>
      </c>
      <c r="F121" s="59"/>
      <c r="G121" s="65">
        <v>0.21</v>
      </c>
      <c r="H121" s="50">
        <f t="shared" si="20"/>
        <v>0</v>
      </c>
      <c r="I121" s="50">
        <f t="shared" si="13"/>
        <v>0</v>
      </c>
      <c r="J121" s="53"/>
      <c r="K121" s="56">
        <f t="shared" si="21"/>
        <v>0</v>
      </c>
      <c r="L121" s="56">
        <f t="shared" si="14"/>
        <v>0</v>
      </c>
      <c r="M121" s="56">
        <f t="shared" si="15"/>
        <v>0</v>
      </c>
      <c r="O121" s="11"/>
      <c r="Q121" s="14"/>
      <c r="S121" s="11"/>
      <c r="T121" s="12"/>
      <c r="U121" s="11"/>
      <c r="V121" s="12"/>
      <c r="W121" s="19"/>
      <c r="X121" s="15"/>
      <c r="Y121" s="11"/>
      <c r="Z121" s="11"/>
      <c r="AA121" s="24"/>
      <c r="AB121" s="19"/>
      <c r="AC121" s="11"/>
      <c r="AE121" s="6"/>
      <c r="AF121" s="11"/>
      <c r="AG121" s="19"/>
      <c r="AH121" s="20"/>
      <c r="AJ121" s="7"/>
      <c r="AN121" s="7"/>
    </row>
    <row r="122" spans="1:31" ht="24">
      <c r="A122" s="45" t="s">
        <v>232</v>
      </c>
      <c r="B122" s="46" t="s">
        <v>233</v>
      </c>
      <c r="C122" s="44" t="s">
        <v>6</v>
      </c>
      <c r="D122" s="64">
        <v>10</v>
      </c>
      <c r="F122" s="59"/>
      <c r="G122" s="65">
        <v>0.21</v>
      </c>
      <c r="H122" s="50">
        <f t="shared" si="20"/>
        <v>0</v>
      </c>
      <c r="I122" s="50">
        <f t="shared" si="13"/>
        <v>0</v>
      </c>
      <c r="J122" s="53"/>
      <c r="K122" s="56">
        <f t="shared" si="21"/>
        <v>0</v>
      </c>
      <c r="L122" s="56">
        <f t="shared" si="14"/>
        <v>0</v>
      </c>
      <c r="M122" s="56">
        <f t="shared" si="15"/>
        <v>0</v>
      </c>
      <c r="Q122" s="14"/>
      <c r="S122" s="12"/>
      <c r="X122" s="15"/>
      <c r="Y122" s="19"/>
      <c r="AA122" s="24"/>
      <c r="AE122" s="6"/>
    </row>
    <row r="123" spans="1:31" ht="24">
      <c r="A123" s="45" t="s">
        <v>234</v>
      </c>
      <c r="B123" s="46" t="s">
        <v>235</v>
      </c>
      <c r="C123" s="44"/>
      <c r="D123" s="64"/>
      <c r="F123" s="59"/>
      <c r="G123" s="66">
        <v>0.04</v>
      </c>
      <c r="H123" s="50">
        <f>(F123*G123)</f>
        <v>0</v>
      </c>
      <c r="I123" s="50">
        <f>(F123+H123)</f>
        <v>0</v>
      </c>
      <c r="J123" s="53"/>
      <c r="K123" s="56">
        <f>(F123*D123)</f>
        <v>0</v>
      </c>
      <c r="L123" s="56">
        <f>(K123*G123)</f>
        <v>0</v>
      </c>
      <c r="M123" s="56">
        <f>(K123+L123)</f>
        <v>0</v>
      </c>
      <c r="Q123" s="14"/>
      <c r="S123" s="12"/>
      <c r="X123" s="15"/>
      <c r="Y123" s="19"/>
      <c r="AA123" s="24"/>
      <c r="AE123" s="6"/>
    </row>
    <row r="124" spans="1:31" ht="12.75">
      <c r="A124" s="45" t="s">
        <v>487</v>
      </c>
      <c r="B124" s="46" t="s">
        <v>91</v>
      </c>
      <c r="C124" s="44" t="s">
        <v>26</v>
      </c>
      <c r="D124" s="64">
        <v>5</v>
      </c>
      <c r="F124" s="59"/>
      <c r="G124" s="65">
        <v>0.04</v>
      </c>
      <c r="H124" s="50">
        <f>(F124*G124)</f>
        <v>0</v>
      </c>
      <c r="I124" s="50">
        <f>(F124+H124)</f>
        <v>0</v>
      </c>
      <c r="J124" s="53"/>
      <c r="K124" s="56">
        <f>(F124*D124)</f>
        <v>0</v>
      </c>
      <c r="L124" s="56">
        <f>(K124*G124)</f>
        <v>0</v>
      </c>
      <c r="M124" s="56">
        <f>(K124+L124)</f>
        <v>0</v>
      </c>
      <c r="Q124" s="14"/>
      <c r="S124" s="12"/>
      <c r="X124" s="15"/>
      <c r="Y124" s="19"/>
      <c r="AA124" s="24"/>
      <c r="AE124" s="6"/>
    </row>
    <row r="125" spans="1:31" ht="12.75">
      <c r="A125" s="45" t="s">
        <v>488</v>
      </c>
      <c r="B125" s="46" t="s">
        <v>373</v>
      </c>
      <c r="C125" s="44" t="s">
        <v>26</v>
      </c>
      <c r="D125" s="64">
        <v>5</v>
      </c>
      <c r="F125" s="59"/>
      <c r="G125" s="65">
        <v>0.04</v>
      </c>
      <c r="H125" s="50">
        <f>(F125*G125)</f>
        <v>0</v>
      </c>
      <c r="I125" s="50">
        <f>(F125+H125)</f>
        <v>0</v>
      </c>
      <c r="J125" s="53"/>
      <c r="K125" s="56">
        <f>(F125*D125)</f>
        <v>0</v>
      </c>
      <c r="L125" s="56">
        <f>(K125*G125)</f>
        <v>0</v>
      </c>
      <c r="M125" s="56">
        <f>(K125+L125)</f>
        <v>0</v>
      </c>
      <c r="Q125" s="14"/>
      <c r="S125" s="12"/>
      <c r="X125" s="15"/>
      <c r="Y125" s="19"/>
      <c r="AA125" s="24"/>
      <c r="AE125" s="6"/>
    </row>
    <row r="126" spans="1:31" ht="12.75">
      <c r="A126" s="45" t="s">
        <v>489</v>
      </c>
      <c r="B126" s="46" t="s">
        <v>491</v>
      </c>
      <c r="C126" s="44" t="s">
        <v>26</v>
      </c>
      <c r="D126" s="64">
        <v>5</v>
      </c>
      <c r="F126" s="59"/>
      <c r="G126" s="65">
        <v>0.04</v>
      </c>
      <c r="H126" s="50">
        <f>(F126*G126)</f>
        <v>0</v>
      </c>
      <c r="I126" s="50">
        <f>(F126+H126)</f>
        <v>0</v>
      </c>
      <c r="J126" s="53"/>
      <c r="K126" s="56">
        <f>(F126*D126)</f>
        <v>0</v>
      </c>
      <c r="L126" s="56">
        <f>(K126*G126)</f>
        <v>0</v>
      </c>
      <c r="M126" s="56">
        <f>(K126+L126)</f>
        <v>0</v>
      </c>
      <c r="Q126" s="14"/>
      <c r="S126" s="12"/>
      <c r="X126" s="15"/>
      <c r="Y126" s="19"/>
      <c r="AA126" s="24"/>
      <c r="AE126" s="6"/>
    </row>
    <row r="127" spans="1:31" ht="12.75">
      <c r="A127" s="45" t="s">
        <v>490</v>
      </c>
      <c r="B127" s="75" t="s">
        <v>492</v>
      </c>
      <c r="C127" s="44" t="s">
        <v>26</v>
      </c>
      <c r="D127" s="76">
        <v>5</v>
      </c>
      <c r="E127" s="10"/>
      <c r="F127" s="59"/>
      <c r="G127" s="65">
        <v>0.04</v>
      </c>
      <c r="H127" s="50">
        <f>(F127*G127)</f>
        <v>0</v>
      </c>
      <c r="I127" s="50">
        <f>(F127+H127)</f>
        <v>0</v>
      </c>
      <c r="J127" s="53"/>
      <c r="K127" s="56">
        <f>(F127*D127)</f>
        <v>0</v>
      </c>
      <c r="L127" s="56">
        <f>(K127*G127)</f>
        <v>0</v>
      </c>
      <c r="M127" s="56">
        <f>(K127+L127)</f>
        <v>0</v>
      </c>
      <c r="P127" s="11"/>
      <c r="Q127" s="14"/>
      <c r="S127" s="12"/>
      <c r="X127" s="15"/>
      <c r="AA127" s="24"/>
      <c r="AE127" s="6"/>
    </row>
    <row r="128" spans="1:31" ht="20.25" customHeight="1">
      <c r="A128" s="45" t="s">
        <v>236</v>
      </c>
      <c r="B128" s="46" t="s">
        <v>237</v>
      </c>
      <c r="C128" s="44"/>
      <c r="D128" s="64"/>
      <c r="F128" s="60"/>
      <c r="G128" s="67"/>
      <c r="H128" s="48"/>
      <c r="I128" s="48"/>
      <c r="J128" s="48"/>
      <c r="K128" s="57"/>
      <c r="L128" s="57"/>
      <c r="M128" s="57"/>
      <c r="Q128" s="14"/>
      <c r="S128" s="12"/>
      <c r="X128" s="15"/>
      <c r="AA128" s="24"/>
      <c r="AE128" s="6"/>
    </row>
    <row r="129" spans="1:33" ht="12.75">
      <c r="A129" s="45" t="s">
        <v>238</v>
      </c>
      <c r="B129" s="46" t="s">
        <v>239</v>
      </c>
      <c r="C129" s="44" t="s">
        <v>26</v>
      </c>
      <c r="D129" s="64">
        <v>20</v>
      </c>
      <c r="F129" s="59"/>
      <c r="G129" s="66">
        <v>0.04</v>
      </c>
      <c r="H129" s="50">
        <f>(F129*G129)</f>
        <v>0</v>
      </c>
      <c r="I129" s="50">
        <f t="shared" si="13"/>
        <v>0</v>
      </c>
      <c r="J129" s="53"/>
      <c r="K129" s="56">
        <f>(F129*D129)</f>
        <v>0</v>
      </c>
      <c r="L129" s="56">
        <f t="shared" si="14"/>
        <v>0</v>
      </c>
      <c r="M129" s="56">
        <f t="shared" si="15"/>
        <v>0</v>
      </c>
      <c r="Q129" s="14"/>
      <c r="S129" s="12"/>
      <c r="X129" s="15"/>
      <c r="AA129" s="24"/>
      <c r="AE129" s="6"/>
      <c r="AG129" s="20"/>
    </row>
    <row r="130" spans="1:33" ht="12.75">
      <c r="A130" s="45" t="s">
        <v>240</v>
      </c>
      <c r="B130" s="46" t="s">
        <v>241</v>
      </c>
      <c r="C130" s="44" t="s">
        <v>26</v>
      </c>
      <c r="D130" s="64">
        <v>10</v>
      </c>
      <c r="F130" s="59"/>
      <c r="G130" s="66">
        <v>0.04</v>
      </c>
      <c r="H130" s="50">
        <f>(F130*G130)</f>
        <v>0</v>
      </c>
      <c r="I130" s="50">
        <f t="shared" si="13"/>
        <v>0</v>
      </c>
      <c r="J130" s="53"/>
      <c r="K130" s="56">
        <f>(F130*D130)</f>
        <v>0</v>
      </c>
      <c r="L130" s="56">
        <f t="shared" si="14"/>
        <v>0</v>
      </c>
      <c r="M130" s="56">
        <f t="shared" si="15"/>
        <v>0</v>
      </c>
      <c r="Q130" s="14"/>
      <c r="S130" s="12"/>
      <c r="X130" s="15"/>
      <c r="AA130" s="24"/>
      <c r="AE130" s="6"/>
      <c r="AG130" s="20"/>
    </row>
    <row r="131" spans="1:33" ht="12.75">
      <c r="A131" s="45" t="s">
        <v>242</v>
      </c>
      <c r="B131" s="46" t="s">
        <v>243</v>
      </c>
      <c r="C131" s="44" t="s">
        <v>26</v>
      </c>
      <c r="D131" s="64">
        <v>10</v>
      </c>
      <c r="F131" s="59"/>
      <c r="G131" s="66">
        <v>0.04</v>
      </c>
      <c r="H131" s="50">
        <f>(F131*G131)</f>
        <v>0</v>
      </c>
      <c r="I131" s="50">
        <f t="shared" si="13"/>
        <v>0</v>
      </c>
      <c r="J131" s="53"/>
      <c r="K131" s="56">
        <f>(F131*D131)</f>
        <v>0</v>
      </c>
      <c r="L131" s="56">
        <f t="shared" si="14"/>
        <v>0</v>
      </c>
      <c r="M131" s="56">
        <f t="shared" si="15"/>
        <v>0</v>
      </c>
      <c r="Q131" s="14"/>
      <c r="S131" s="12"/>
      <c r="X131" s="15"/>
      <c r="AA131" s="24"/>
      <c r="AE131" s="6"/>
      <c r="AG131" s="20"/>
    </row>
    <row r="132" spans="1:33" ht="12.75">
      <c r="A132" s="45" t="s">
        <v>244</v>
      </c>
      <c r="B132" s="46" t="s">
        <v>245</v>
      </c>
      <c r="C132" s="44" t="s">
        <v>26</v>
      </c>
      <c r="D132" s="64">
        <v>10</v>
      </c>
      <c r="F132" s="59"/>
      <c r="G132" s="66">
        <v>0.04</v>
      </c>
      <c r="H132" s="50">
        <f>(F132*G132)</f>
        <v>0</v>
      </c>
      <c r="I132" s="50">
        <f t="shared" si="13"/>
        <v>0</v>
      </c>
      <c r="J132" s="53"/>
      <c r="K132" s="56">
        <f>(F132*D132)</f>
        <v>0</v>
      </c>
      <c r="L132" s="56">
        <f t="shared" si="14"/>
        <v>0</v>
      </c>
      <c r="M132" s="56">
        <f t="shared" si="15"/>
        <v>0</v>
      </c>
      <c r="Q132" s="14"/>
      <c r="S132" s="12"/>
      <c r="X132" s="15"/>
      <c r="AA132" s="24"/>
      <c r="AE132" s="6"/>
      <c r="AG132" s="20"/>
    </row>
    <row r="133" spans="1:31" ht="12.75">
      <c r="A133" s="45" t="s">
        <v>246</v>
      </c>
      <c r="B133" s="46" t="s">
        <v>247</v>
      </c>
      <c r="C133" s="44" t="s">
        <v>26</v>
      </c>
      <c r="D133" s="64">
        <v>10</v>
      </c>
      <c r="F133" s="59"/>
      <c r="G133" s="66">
        <v>0.04</v>
      </c>
      <c r="H133" s="50">
        <f>(F133*G133)</f>
        <v>0</v>
      </c>
      <c r="I133" s="50">
        <f t="shared" si="13"/>
        <v>0</v>
      </c>
      <c r="J133" s="53"/>
      <c r="K133" s="56">
        <f>(F133*D133)</f>
        <v>0</v>
      </c>
      <c r="L133" s="56">
        <f t="shared" si="14"/>
        <v>0</v>
      </c>
      <c r="M133" s="56">
        <f t="shared" si="15"/>
        <v>0</v>
      </c>
      <c r="Q133" s="14"/>
      <c r="S133" s="12"/>
      <c r="X133" s="15"/>
      <c r="AA133" s="24"/>
      <c r="AE133" s="6"/>
    </row>
    <row r="134" spans="1:35" ht="36">
      <c r="A134" s="45" t="s">
        <v>248</v>
      </c>
      <c r="B134" s="46" t="s">
        <v>249</v>
      </c>
      <c r="C134" s="44"/>
      <c r="D134" s="64"/>
      <c r="F134" s="60"/>
      <c r="G134" s="67"/>
      <c r="H134" s="48"/>
      <c r="I134" s="48"/>
      <c r="J134" s="48"/>
      <c r="K134" s="57"/>
      <c r="L134" s="57"/>
      <c r="M134" s="57"/>
      <c r="Q134" s="14"/>
      <c r="S134" s="12"/>
      <c r="X134" s="15"/>
      <c r="AA134" s="24"/>
      <c r="AE134" s="6"/>
      <c r="AI134" s="7"/>
    </row>
    <row r="135" spans="1:35" ht="12.75">
      <c r="A135" s="45" t="s">
        <v>250</v>
      </c>
      <c r="B135" s="46" t="s">
        <v>251</v>
      </c>
      <c r="C135" s="44" t="s">
        <v>6</v>
      </c>
      <c r="D135" s="64">
        <v>50</v>
      </c>
      <c r="F135" s="59"/>
      <c r="G135" s="65">
        <v>0.21</v>
      </c>
      <c r="H135" s="50">
        <f>(F135*G135)</f>
        <v>0</v>
      </c>
      <c r="I135" s="50">
        <f t="shared" si="13"/>
        <v>0</v>
      </c>
      <c r="J135" s="53"/>
      <c r="K135" s="56">
        <f>(F135*D135)</f>
        <v>0</v>
      </c>
      <c r="L135" s="56">
        <f t="shared" si="14"/>
        <v>0</v>
      </c>
      <c r="M135" s="56">
        <f t="shared" si="15"/>
        <v>0</v>
      </c>
      <c r="Q135" s="14"/>
      <c r="S135" s="12"/>
      <c r="X135" s="15"/>
      <c r="AE135" s="20"/>
      <c r="AI135" s="7"/>
    </row>
    <row r="136" spans="1:31" ht="12.75">
      <c r="A136" s="45" t="s">
        <v>252</v>
      </c>
      <c r="B136" s="46" t="s">
        <v>170</v>
      </c>
      <c r="C136" s="44" t="s">
        <v>6</v>
      </c>
      <c r="D136" s="64">
        <v>10</v>
      </c>
      <c r="F136" s="59"/>
      <c r="G136" s="65">
        <v>0.21</v>
      </c>
      <c r="H136" s="50">
        <f>(F136*G136)</f>
        <v>0</v>
      </c>
      <c r="I136" s="50">
        <f aca="true" t="shared" si="22" ref="I136:I199">(F136+H136)</f>
        <v>0</v>
      </c>
      <c r="J136" s="53"/>
      <c r="K136" s="56">
        <f>(F136*D136)</f>
        <v>0</v>
      </c>
      <c r="L136" s="56">
        <f t="shared" si="14"/>
        <v>0</v>
      </c>
      <c r="M136" s="56">
        <f t="shared" si="15"/>
        <v>0</v>
      </c>
      <c r="Q136" s="14"/>
      <c r="S136" s="12"/>
      <c r="X136" s="15"/>
      <c r="AE136" s="6"/>
    </row>
    <row r="137" spans="1:31" ht="24">
      <c r="A137" s="45" t="s">
        <v>253</v>
      </c>
      <c r="B137" s="46" t="s">
        <v>254</v>
      </c>
      <c r="C137" s="44"/>
      <c r="D137" s="64"/>
      <c r="F137" s="60"/>
      <c r="G137" s="67"/>
      <c r="H137" s="48"/>
      <c r="I137" s="48"/>
      <c r="J137" s="48"/>
      <c r="K137" s="57"/>
      <c r="L137" s="57"/>
      <c r="M137" s="57"/>
      <c r="Q137" s="14"/>
      <c r="S137" s="12"/>
      <c r="X137" s="15"/>
      <c r="AE137" s="6"/>
    </row>
    <row r="138" spans="1:35" ht="12.75">
      <c r="A138" s="45" t="s">
        <v>255</v>
      </c>
      <c r="B138" s="46" t="s">
        <v>168</v>
      </c>
      <c r="C138" s="44" t="s">
        <v>6</v>
      </c>
      <c r="D138" s="64">
        <v>5</v>
      </c>
      <c r="F138" s="59"/>
      <c r="G138" s="65">
        <v>0.21</v>
      </c>
      <c r="H138" s="50">
        <f aca="true" t="shared" si="23" ref="H138:H144">(F138*G138)</f>
        <v>0</v>
      </c>
      <c r="I138" s="50">
        <f t="shared" si="22"/>
        <v>0</v>
      </c>
      <c r="J138" s="53"/>
      <c r="K138" s="56">
        <f aca="true" t="shared" si="24" ref="K138:K144">(F138*D138)</f>
        <v>0</v>
      </c>
      <c r="L138" s="56">
        <f aca="true" t="shared" si="25" ref="L138:L199">(K138*G138)</f>
        <v>0</v>
      </c>
      <c r="M138" s="56">
        <f aca="true" t="shared" si="26" ref="M138:M199">(K138+L138)</f>
        <v>0</v>
      </c>
      <c r="Q138" s="14"/>
      <c r="S138" s="12"/>
      <c r="X138" s="15"/>
      <c r="AE138" s="6"/>
      <c r="AI138" s="7"/>
    </row>
    <row r="139" spans="1:35" ht="12.75">
      <c r="A139" s="45" t="s">
        <v>256</v>
      </c>
      <c r="B139" s="46" t="s">
        <v>257</v>
      </c>
      <c r="C139" s="44" t="s">
        <v>6</v>
      </c>
      <c r="D139" s="64">
        <v>5</v>
      </c>
      <c r="F139" s="59"/>
      <c r="G139" s="65">
        <v>0.21</v>
      </c>
      <c r="H139" s="50">
        <f t="shared" si="23"/>
        <v>0</v>
      </c>
      <c r="I139" s="50">
        <f t="shared" si="22"/>
        <v>0</v>
      </c>
      <c r="J139" s="53"/>
      <c r="K139" s="56">
        <f t="shared" si="24"/>
        <v>0</v>
      </c>
      <c r="L139" s="56">
        <f t="shared" si="25"/>
        <v>0</v>
      </c>
      <c r="M139" s="56">
        <f t="shared" si="26"/>
        <v>0</v>
      </c>
      <c r="Q139" s="14"/>
      <c r="S139" s="12"/>
      <c r="X139" s="15"/>
      <c r="AE139" s="6"/>
      <c r="AI139" s="7"/>
    </row>
    <row r="140" spans="1:31" ht="24">
      <c r="A140" s="45" t="s">
        <v>258</v>
      </c>
      <c r="B140" s="46" t="s">
        <v>259</v>
      </c>
      <c r="C140" s="44" t="s">
        <v>1</v>
      </c>
      <c r="D140" s="64">
        <v>24</v>
      </c>
      <c r="F140" s="59"/>
      <c r="G140" s="65">
        <v>0.21</v>
      </c>
      <c r="H140" s="50">
        <f t="shared" si="23"/>
        <v>0</v>
      </c>
      <c r="I140" s="50">
        <f t="shared" si="22"/>
        <v>0</v>
      </c>
      <c r="J140" s="53"/>
      <c r="K140" s="56">
        <f t="shared" si="24"/>
        <v>0</v>
      </c>
      <c r="L140" s="56">
        <f t="shared" si="25"/>
        <v>0</v>
      </c>
      <c r="M140" s="56">
        <f t="shared" si="26"/>
        <v>0</v>
      </c>
      <c r="Q140" s="14"/>
      <c r="S140" s="12"/>
      <c r="X140" s="15"/>
      <c r="AE140" s="6"/>
    </row>
    <row r="141" spans="1:35" ht="24">
      <c r="A141" s="45" t="s">
        <v>260</v>
      </c>
      <c r="B141" s="46" t="s">
        <v>261</v>
      </c>
      <c r="C141" s="44" t="s">
        <v>1</v>
      </c>
      <c r="D141" s="64">
        <v>40</v>
      </c>
      <c r="F141" s="59"/>
      <c r="G141" s="65">
        <v>0.21</v>
      </c>
      <c r="H141" s="50">
        <f t="shared" si="23"/>
        <v>0</v>
      </c>
      <c r="I141" s="50">
        <f t="shared" si="22"/>
        <v>0</v>
      </c>
      <c r="J141" s="53"/>
      <c r="K141" s="56">
        <f t="shared" si="24"/>
        <v>0</v>
      </c>
      <c r="L141" s="56">
        <f t="shared" si="25"/>
        <v>0</v>
      </c>
      <c r="M141" s="56">
        <f t="shared" si="26"/>
        <v>0</v>
      </c>
      <c r="Q141" s="14"/>
      <c r="S141" s="12"/>
      <c r="X141" s="15"/>
      <c r="AE141" s="6"/>
      <c r="AI141" s="7"/>
    </row>
    <row r="142" spans="1:32" ht="12.75">
      <c r="A142" s="45" t="s">
        <v>262</v>
      </c>
      <c r="B142" s="46" t="s">
        <v>493</v>
      </c>
      <c r="C142" s="44" t="s">
        <v>263</v>
      </c>
      <c r="D142" s="64">
        <v>3</v>
      </c>
      <c r="F142" s="59"/>
      <c r="G142" s="65">
        <v>0.21</v>
      </c>
      <c r="H142" s="50">
        <f t="shared" si="23"/>
        <v>0</v>
      </c>
      <c r="I142" s="50">
        <f t="shared" si="22"/>
        <v>0</v>
      </c>
      <c r="J142" s="53"/>
      <c r="K142" s="56">
        <f t="shared" si="24"/>
        <v>0</v>
      </c>
      <c r="L142" s="56">
        <f t="shared" si="25"/>
        <v>0</v>
      </c>
      <c r="M142" s="56">
        <f t="shared" si="26"/>
        <v>0</v>
      </c>
      <c r="Q142" s="14"/>
      <c r="S142" s="12"/>
      <c r="X142" s="15"/>
      <c r="AE142" s="6"/>
      <c r="AF142" s="19"/>
    </row>
    <row r="143" spans="1:35" ht="24">
      <c r="A143" s="45" t="s">
        <v>264</v>
      </c>
      <c r="B143" s="46" t="s">
        <v>265</v>
      </c>
      <c r="C143" s="44" t="s">
        <v>1</v>
      </c>
      <c r="D143" s="64">
        <v>8</v>
      </c>
      <c r="F143" s="59"/>
      <c r="G143" s="65">
        <v>0.21</v>
      </c>
      <c r="H143" s="50">
        <f t="shared" si="23"/>
        <v>0</v>
      </c>
      <c r="I143" s="50">
        <f t="shared" si="22"/>
        <v>0</v>
      </c>
      <c r="J143" s="53"/>
      <c r="K143" s="56">
        <f t="shared" si="24"/>
        <v>0</v>
      </c>
      <c r="L143" s="56">
        <f t="shared" si="25"/>
        <v>0</v>
      </c>
      <c r="M143" s="56">
        <f t="shared" si="26"/>
        <v>0</v>
      </c>
      <c r="P143" s="11"/>
      <c r="Q143" s="6"/>
      <c r="S143" s="12"/>
      <c r="X143" s="15"/>
      <c r="AE143" s="6"/>
      <c r="AI143" s="7"/>
    </row>
    <row r="144" spans="1:31" ht="24">
      <c r="A144" s="45" t="s">
        <v>266</v>
      </c>
      <c r="B144" s="46" t="s">
        <v>267</v>
      </c>
      <c r="C144" s="44" t="s">
        <v>1</v>
      </c>
      <c r="D144" s="64">
        <v>8</v>
      </c>
      <c r="F144" s="59"/>
      <c r="G144" s="65">
        <v>0.21</v>
      </c>
      <c r="H144" s="50">
        <f t="shared" si="23"/>
        <v>0</v>
      </c>
      <c r="I144" s="50">
        <f t="shared" si="22"/>
        <v>0</v>
      </c>
      <c r="J144" s="53"/>
      <c r="K144" s="56">
        <f t="shared" si="24"/>
        <v>0</v>
      </c>
      <c r="L144" s="56">
        <f t="shared" si="25"/>
        <v>0</v>
      </c>
      <c r="M144" s="56">
        <f t="shared" si="26"/>
        <v>0</v>
      </c>
      <c r="Q144" s="14"/>
      <c r="S144" s="19"/>
      <c r="X144" s="15"/>
      <c r="AE144" s="6"/>
    </row>
    <row r="145" spans="1:31" ht="12.75">
      <c r="A145" s="45" t="s">
        <v>268</v>
      </c>
      <c r="B145" s="46" t="s">
        <v>269</v>
      </c>
      <c r="C145" s="44"/>
      <c r="D145" s="64"/>
      <c r="F145" s="60"/>
      <c r="G145" s="67"/>
      <c r="H145" s="48"/>
      <c r="I145" s="48"/>
      <c r="J145" s="48"/>
      <c r="K145" s="57"/>
      <c r="L145" s="57"/>
      <c r="M145" s="57"/>
      <c r="Q145" s="14"/>
      <c r="S145" s="12"/>
      <c r="X145" s="15"/>
      <c r="AE145" s="6"/>
    </row>
    <row r="146" spans="1:31" ht="12.75">
      <c r="A146" s="45" t="s">
        <v>270</v>
      </c>
      <c r="B146" s="46" t="s">
        <v>271</v>
      </c>
      <c r="C146" s="44" t="s">
        <v>1</v>
      </c>
      <c r="D146" s="64">
        <v>40</v>
      </c>
      <c r="F146" s="59"/>
      <c r="G146" s="65">
        <v>0.21</v>
      </c>
      <c r="H146" s="50">
        <f aca="true" t="shared" si="27" ref="H146:H152">(F146*G146)</f>
        <v>0</v>
      </c>
      <c r="I146" s="50">
        <f t="shared" si="22"/>
        <v>0</v>
      </c>
      <c r="J146" s="53"/>
      <c r="K146" s="56">
        <f aca="true" t="shared" si="28" ref="K146:K152">(F146*D146)</f>
        <v>0</v>
      </c>
      <c r="L146" s="56">
        <f t="shared" si="25"/>
        <v>0</v>
      </c>
      <c r="M146" s="56">
        <f t="shared" si="26"/>
        <v>0</v>
      </c>
      <c r="Q146" s="14"/>
      <c r="S146" s="12"/>
      <c r="X146" s="15"/>
      <c r="AE146" s="6"/>
    </row>
    <row r="147" spans="1:31" ht="12.75">
      <c r="A147" s="45" t="s">
        <v>272</v>
      </c>
      <c r="B147" s="46" t="s">
        <v>273</v>
      </c>
      <c r="C147" s="44" t="s">
        <v>1</v>
      </c>
      <c r="D147" s="64">
        <v>30</v>
      </c>
      <c r="F147" s="59"/>
      <c r="G147" s="65">
        <v>0.21</v>
      </c>
      <c r="H147" s="50">
        <f t="shared" si="27"/>
        <v>0</v>
      </c>
      <c r="I147" s="50">
        <f t="shared" si="22"/>
        <v>0</v>
      </c>
      <c r="J147" s="53"/>
      <c r="K147" s="56">
        <f t="shared" si="28"/>
        <v>0</v>
      </c>
      <c r="L147" s="56">
        <f t="shared" si="25"/>
        <v>0</v>
      </c>
      <c r="M147" s="56">
        <f t="shared" si="26"/>
        <v>0</v>
      </c>
      <c r="Q147" s="14"/>
      <c r="S147" s="12"/>
      <c r="X147" s="15"/>
      <c r="AE147" s="6"/>
    </row>
    <row r="148" spans="1:31" ht="12.75">
      <c r="A148" s="45" t="s">
        <v>274</v>
      </c>
      <c r="B148" s="46" t="s">
        <v>275</v>
      </c>
      <c r="C148" s="44" t="s">
        <v>1</v>
      </c>
      <c r="D148" s="64">
        <v>2</v>
      </c>
      <c r="F148" s="59"/>
      <c r="G148" s="65">
        <v>0.21</v>
      </c>
      <c r="H148" s="50">
        <f t="shared" si="27"/>
        <v>0</v>
      </c>
      <c r="I148" s="50">
        <f t="shared" si="22"/>
        <v>0</v>
      </c>
      <c r="J148" s="53"/>
      <c r="K148" s="56">
        <f t="shared" si="28"/>
        <v>0</v>
      </c>
      <c r="L148" s="56">
        <f t="shared" si="25"/>
        <v>0</v>
      </c>
      <c r="M148" s="56">
        <f t="shared" si="26"/>
        <v>0</v>
      </c>
      <c r="Q148" s="14"/>
      <c r="S148" s="12"/>
      <c r="X148" s="15"/>
      <c r="AE148" s="6"/>
    </row>
    <row r="149" spans="1:31" ht="12.75">
      <c r="A149" s="45" t="s">
        <v>276</v>
      </c>
      <c r="B149" s="46" t="s">
        <v>277</v>
      </c>
      <c r="C149" s="44" t="s">
        <v>1</v>
      </c>
      <c r="D149" s="64">
        <v>2</v>
      </c>
      <c r="F149" s="59"/>
      <c r="G149" s="65">
        <v>0.21</v>
      </c>
      <c r="H149" s="50">
        <f t="shared" si="27"/>
        <v>0</v>
      </c>
      <c r="I149" s="50">
        <f t="shared" si="22"/>
        <v>0</v>
      </c>
      <c r="J149" s="53"/>
      <c r="K149" s="56">
        <f t="shared" si="28"/>
        <v>0</v>
      </c>
      <c r="L149" s="56">
        <f t="shared" si="25"/>
        <v>0</v>
      </c>
      <c r="M149" s="56">
        <f t="shared" si="26"/>
        <v>0</v>
      </c>
      <c r="Q149" s="14"/>
      <c r="S149" s="12"/>
      <c r="X149" s="15"/>
      <c r="AE149" s="6"/>
    </row>
    <row r="150" spans="1:35" ht="12.75">
      <c r="A150" s="45" t="s">
        <v>278</v>
      </c>
      <c r="B150" s="46" t="s">
        <v>279</v>
      </c>
      <c r="C150" s="44" t="s">
        <v>1</v>
      </c>
      <c r="D150" s="64">
        <v>80</v>
      </c>
      <c r="F150" s="59"/>
      <c r="G150" s="65">
        <v>0.21</v>
      </c>
      <c r="H150" s="50">
        <f t="shared" si="27"/>
        <v>0</v>
      </c>
      <c r="I150" s="50">
        <f t="shared" si="22"/>
        <v>0</v>
      </c>
      <c r="J150" s="53"/>
      <c r="K150" s="56">
        <f t="shared" si="28"/>
        <v>0</v>
      </c>
      <c r="L150" s="56">
        <f t="shared" si="25"/>
        <v>0</v>
      </c>
      <c r="M150" s="56">
        <f t="shared" si="26"/>
        <v>0</v>
      </c>
      <c r="Q150" s="14"/>
      <c r="S150" s="19"/>
      <c r="X150" s="15"/>
      <c r="AC150" s="11"/>
      <c r="AE150" s="6"/>
      <c r="AI150" s="7"/>
    </row>
    <row r="151" spans="1:31" ht="12.75">
      <c r="A151" s="45" t="s">
        <v>280</v>
      </c>
      <c r="B151" s="46" t="s">
        <v>281</v>
      </c>
      <c r="C151" s="44" t="s">
        <v>1</v>
      </c>
      <c r="D151" s="64">
        <v>50</v>
      </c>
      <c r="F151" s="59"/>
      <c r="G151" s="65">
        <v>0.21</v>
      </c>
      <c r="H151" s="50">
        <f t="shared" si="27"/>
        <v>0</v>
      </c>
      <c r="I151" s="50">
        <f t="shared" si="22"/>
        <v>0</v>
      </c>
      <c r="J151" s="53"/>
      <c r="K151" s="56">
        <f t="shared" si="28"/>
        <v>0</v>
      </c>
      <c r="L151" s="56">
        <f t="shared" si="25"/>
        <v>0</v>
      </c>
      <c r="M151" s="56">
        <f t="shared" si="26"/>
        <v>0</v>
      </c>
      <c r="Q151" s="14"/>
      <c r="S151" s="19"/>
      <c r="X151" s="15"/>
      <c r="AE151" s="6"/>
    </row>
    <row r="152" spans="1:35" ht="24">
      <c r="A152" s="45" t="s">
        <v>282</v>
      </c>
      <c r="B152" s="46" t="s">
        <v>283</v>
      </c>
      <c r="C152" s="44" t="s">
        <v>1</v>
      </c>
      <c r="D152" s="64">
        <v>50</v>
      </c>
      <c r="F152" s="59"/>
      <c r="G152" s="65">
        <v>0.21</v>
      </c>
      <c r="H152" s="50">
        <f t="shared" si="27"/>
        <v>0</v>
      </c>
      <c r="I152" s="50">
        <f t="shared" si="22"/>
        <v>0</v>
      </c>
      <c r="J152" s="53"/>
      <c r="K152" s="56">
        <f t="shared" si="28"/>
        <v>0</v>
      </c>
      <c r="L152" s="56">
        <f t="shared" si="25"/>
        <v>0</v>
      </c>
      <c r="M152" s="56">
        <f t="shared" si="26"/>
        <v>0</v>
      </c>
      <c r="Q152" s="14"/>
      <c r="S152" s="12"/>
      <c r="X152" s="15"/>
      <c r="AE152" s="20"/>
      <c r="AI152" s="7"/>
    </row>
    <row r="153" spans="1:31" ht="24">
      <c r="A153" s="45" t="s">
        <v>284</v>
      </c>
      <c r="B153" s="46" t="s">
        <v>285</v>
      </c>
      <c r="C153" s="44"/>
      <c r="D153" s="64"/>
      <c r="F153" s="60"/>
      <c r="G153" s="67"/>
      <c r="H153" s="48"/>
      <c r="I153" s="48"/>
      <c r="J153" s="48"/>
      <c r="K153" s="57"/>
      <c r="L153" s="57"/>
      <c r="M153" s="57"/>
      <c r="Q153" s="14"/>
      <c r="S153" s="12"/>
      <c r="X153" s="15"/>
      <c r="AE153" s="20"/>
    </row>
    <row r="154" spans="1:31" ht="12.75">
      <c r="A154" s="45" t="s">
        <v>286</v>
      </c>
      <c r="B154" s="46" t="s">
        <v>287</v>
      </c>
      <c r="C154" s="44" t="s">
        <v>1</v>
      </c>
      <c r="D154" s="64">
        <v>100</v>
      </c>
      <c r="F154" s="59"/>
      <c r="G154" s="65">
        <v>0.21</v>
      </c>
      <c r="H154" s="50">
        <f aca="true" t="shared" si="29" ref="H154:H162">(F154*G154)</f>
        <v>0</v>
      </c>
      <c r="I154" s="50">
        <f t="shared" si="22"/>
        <v>0</v>
      </c>
      <c r="J154" s="53"/>
      <c r="K154" s="56">
        <f aca="true" t="shared" si="30" ref="K154:K162">(F154*D154)</f>
        <v>0</v>
      </c>
      <c r="L154" s="56">
        <f t="shared" si="25"/>
        <v>0</v>
      </c>
      <c r="M154" s="56">
        <f t="shared" si="26"/>
        <v>0</v>
      </c>
      <c r="Q154" s="14"/>
      <c r="S154" s="12"/>
      <c r="X154" s="15"/>
      <c r="AE154" s="20"/>
    </row>
    <row r="155" spans="1:31" ht="12.75">
      <c r="A155" s="45" t="s">
        <v>288</v>
      </c>
      <c r="B155" s="46" t="s">
        <v>289</v>
      </c>
      <c r="C155" s="44" t="s">
        <v>1</v>
      </c>
      <c r="D155" s="64">
        <v>100</v>
      </c>
      <c r="F155" s="59"/>
      <c r="G155" s="65">
        <v>0.21</v>
      </c>
      <c r="H155" s="50">
        <f t="shared" si="29"/>
        <v>0</v>
      </c>
      <c r="I155" s="50">
        <f t="shared" si="22"/>
        <v>0</v>
      </c>
      <c r="J155" s="53"/>
      <c r="K155" s="56">
        <f t="shared" si="30"/>
        <v>0</v>
      </c>
      <c r="L155" s="56">
        <f t="shared" si="25"/>
        <v>0</v>
      </c>
      <c r="M155" s="56">
        <f t="shared" si="26"/>
        <v>0</v>
      </c>
      <c r="Q155" s="14"/>
      <c r="S155" s="12"/>
      <c r="X155" s="15"/>
      <c r="AE155" s="20"/>
    </row>
    <row r="156" spans="1:31" ht="12.75">
      <c r="A156" s="45" t="s">
        <v>290</v>
      </c>
      <c r="B156" s="46" t="s">
        <v>291</v>
      </c>
      <c r="C156" s="44" t="s">
        <v>1</v>
      </c>
      <c r="D156" s="64">
        <v>100</v>
      </c>
      <c r="F156" s="59"/>
      <c r="G156" s="65">
        <v>0.21</v>
      </c>
      <c r="H156" s="50">
        <f t="shared" si="29"/>
        <v>0</v>
      </c>
      <c r="I156" s="50">
        <f t="shared" si="22"/>
        <v>0</v>
      </c>
      <c r="J156" s="53"/>
      <c r="K156" s="56">
        <f t="shared" si="30"/>
        <v>0</v>
      </c>
      <c r="L156" s="56">
        <f t="shared" si="25"/>
        <v>0</v>
      </c>
      <c r="M156" s="56">
        <f t="shared" si="26"/>
        <v>0</v>
      </c>
      <c r="Q156" s="14"/>
      <c r="S156" s="12"/>
      <c r="X156" s="15"/>
      <c r="AE156" s="20"/>
    </row>
    <row r="157" spans="1:31" ht="12.75">
      <c r="A157" s="45" t="s">
        <v>292</v>
      </c>
      <c r="B157" s="46" t="s">
        <v>30</v>
      </c>
      <c r="C157" s="44" t="s">
        <v>1</v>
      </c>
      <c r="D157" s="64">
        <v>50</v>
      </c>
      <c r="F157" s="59"/>
      <c r="G157" s="65">
        <v>0.21</v>
      </c>
      <c r="H157" s="50">
        <f t="shared" si="29"/>
        <v>0</v>
      </c>
      <c r="I157" s="50">
        <f t="shared" si="22"/>
        <v>0</v>
      </c>
      <c r="J157" s="53"/>
      <c r="K157" s="56">
        <f t="shared" si="30"/>
        <v>0</v>
      </c>
      <c r="L157" s="56">
        <f t="shared" si="25"/>
        <v>0</v>
      </c>
      <c r="M157" s="56">
        <f t="shared" si="26"/>
        <v>0</v>
      </c>
      <c r="Q157" s="14"/>
      <c r="S157" s="12"/>
      <c r="X157" s="15"/>
      <c r="AE157" s="20"/>
    </row>
    <row r="158" spans="1:31" ht="12.75">
      <c r="A158" s="45" t="s">
        <v>293</v>
      </c>
      <c r="B158" s="46" t="s">
        <v>34</v>
      </c>
      <c r="C158" s="44" t="s">
        <v>1</v>
      </c>
      <c r="D158" s="64">
        <v>50</v>
      </c>
      <c r="F158" s="59"/>
      <c r="G158" s="65">
        <v>0.21</v>
      </c>
      <c r="H158" s="50">
        <f t="shared" si="29"/>
        <v>0</v>
      </c>
      <c r="I158" s="50">
        <f t="shared" si="22"/>
        <v>0</v>
      </c>
      <c r="J158" s="53"/>
      <c r="K158" s="56">
        <f t="shared" si="30"/>
        <v>0</v>
      </c>
      <c r="L158" s="56">
        <f t="shared" si="25"/>
        <v>0</v>
      </c>
      <c r="M158" s="56">
        <f t="shared" si="26"/>
        <v>0</v>
      </c>
      <c r="Q158" s="14"/>
      <c r="S158" s="12"/>
      <c r="X158" s="15"/>
      <c r="AE158" s="20"/>
    </row>
    <row r="159" spans="1:31" ht="12.75">
      <c r="A159" s="45" t="s">
        <v>294</v>
      </c>
      <c r="B159" s="46" t="s">
        <v>295</v>
      </c>
      <c r="C159" s="44" t="s">
        <v>1</v>
      </c>
      <c r="D159" s="64">
        <v>50</v>
      </c>
      <c r="F159" s="59"/>
      <c r="G159" s="65">
        <v>0.21</v>
      </c>
      <c r="H159" s="50">
        <f t="shared" si="29"/>
        <v>0</v>
      </c>
      <c r="I159" s="50">
        <f t="shared" si="22"/>
        <v>0</v>
      </c>
      <c r="J159" s="53"/>
      <c r="K159" s="56">
        <f t="shared" si="30"/>
        <v>0</v>
      </c>
      <c r="L159" s="56">
        <f t="shared" si="25"/>
        <v>0</v>
      </c>
      <c r="M159" s="56">
        <f t="shared" si="26"/>
        <v>0</v>
      </c>
      <c r="Q159" s="14"/>
      <c r="S159" s="12"/>
      <c r="X159" s="15"/>
      <c r="AE159" s="20"/>
    </row>
    <row r="160" spans="1:31" ht="12.75">
      <c r="A160" s="45" t="s">
        <v>296</v>
      </c>
      <c r="B160" s="46" t="s">
        <v>297</v>
      </c>
      <c r="C160" s="44" t="s">
        <v>1</v>
      </c>
      <c r="D160" s="64">
        <v>1</v>
      </c>
      <c r="F160" s="59"/>
      <c r="G160" s="65">
        <v>0.21</v>
      </c>
      <c r="H160" s="50">
        <f t="shared" si="29"/>
        <v>0</v>
      </c>
      <c r="I160" s="50">
        <f t="shared" si="22"/>
        <v>0</v>
      </c>
      <c r="J160" s="53"/>
      <c r="K160" s="56">
        <f t="shared" si="30"/>
        <v>0</v>
      </c>
      <c r="L160" s="56">
        <f t="shared" si="25"/>
        <v>0</v>
      </c>
      <c r="M160" s="56">
        <f t="shared" si="26"/>
        <v>0</v>
      </c>
      <c r="Q160" s="14"/>
      <c r="S160" s="12"/>
      <c r="X160" s="15"/>
      <c r="AE160" s="20"/>
    </row>
    <row r="161" spans="1:31" ht="24">
      <c r="A161" s="45" t="s">
        <v>298</v>
      </c>
      <c r="B161" s="46" t="s">
        <v>299</v>
      </c>
      <c r="C161" s="44" t="s">
        <v>1</v>
      </c>
      <c r="D161" s="64">
        <v>4</v>
      </c>
      <c r="F161" s="59"/>
      <c r="G161" s="65">
        <v>0.21</v>
      </c>
      <c r="H161" s="50">
        <f t="shared" si="29"/>
        <v>0</v>
      </c>
      <c r="I161" s="50">
        <f t="shared" si="22"/>
        <v>0</v>
      </c>
      <c r="J161" s="53"/>
      <c r="K161" s="56">
        <f t="shared" si="30"/>
        <v>0</v>
      </c>
      <c r="L161" s="56">
        <f t="shared" si="25"/>
        <v>0</v>
      </c>
      <c r="M161" s="56">
        <f t="shared" si="26"/>
        <v>0</v>
      </c>
      <c r="Q161" s="14"/>
      <c r="S161" s="12"/>
      <c r="X161" s="15"/>
      <c r="AE161" s="20"/>
    </row>
    <row r="162" spans="1:31" ht="12.75">
      <c r="A162" s="45" t="s">
        <v>300</v>
      </c>
      <c r="B162" s="46" t="s">
        <v>301</v>
      </c>
      <c r="C162" s="44" t="s">
        <v>1</v>
      </c>
      <c r="D162" s="64">
        <v>5</v>
      </c>
      <c r="F162" s="59"/>
      <c r="G162" s="65">
        <v>0.21</v>
      </c>
      <c r="H162" s="50">
        <f t="shared" si="29"/>
        <v>0</v>
      </c>
      <c r="I162" s="50">
        <f t="shared" si="22"/>
        <v>0</v>
      </c>
      <c r="J162" s="53"/>
      <c r="K162" s="56">
        <f t="shared" si="30"/>
        <v>0</v>
      </c>
      <c r="L162" s="56">
        <f t="shared" si="25"/>
        <v>0</v>
      </c>
      <c r="M162" s="56">
        <f t="shared" si="26"/>
        <v>0</v>
      </c>
      <c r="Q162" s="14"/>
      <c r="S162" s="12"/>
      <c r="X162" s="15"/>
      <c r="AE162" s="20"/>
    </row>
    <row r="163" spans="1:31" ht="24">
      <c r="A163" s="45" t="s">
        <v>302</v>
      </c>
      <c r="B163" s="46" t="s">
        <v>303</v>
      </c>
      <c r="C163" s="44"/>
      <c r="D163" s="64"/>
      <c r="F163" s="60"/>
      <c r="G163" s="67"/>
      <c r="H163" s="48"/>
      <c r="I163" s="48"/>
      <c r="J163" s="48"/>
      <c r="K163" s="57"/>
      <c r="L163" s="57"/>
      <c r="M163" s="57"/>
      <c r="Q163" s="14"/>
      <c r="S163" s="12"/>
      <c r="X163" s="15"/>
      <c r="AE163" s="20"/>
    </row>
    <row r="164" spans="1:31" ht="12.75">
      <c r="A164" s="45" t="s">
        <v>304</v>
      </c>
      <c r="B164" s="46" t="s">
        <v>305</v>
      </c>
      <c r="C164" s="44" t="s">
        <v>306</v>
      </c>
      <c r="D164" s="64">
        <v>100</v>
      </c>
      <c r="F164" s="59"/>
      <c r="G164" s="65">
        <v>0.21</v>
      </c>
      <c r="H164" s="50">
        <f aca="true" t="shared" si="31" ref="H164:H173">(F164*G164)</f>
        <v>0</v>
      </c>
      <c r="I164" s="50">
        <f t="shared" si="22"/>
        <v>0</v>
      </c>
      <c r="J164" s="53"/>
      <c r="K164" s="56">
        <f aca="true" t="shared" si="32" ref="K164:K173">(F164*D164)</f>
        <v>0</v>
      </c>
      <c r="L164" s="56">
        <f t="shared" si="25"/>
        <v>0</v>
      </c>
      <c r="M164" s="56">
        <f t="shared" si="26"/>
        <v>0</v>
      </c>
      <c r="Q164" s="14"/>
      <c r="S164" s="12"/>
      <c r="X164" s="15"/>
      <c r="AD164" s="19"/>
      <c r="AE164" s="6"/>
    </row>
    <row r="165" spans="1:31" ht="12.75">
      <c r="A165" s="45" t="s">
        <v>307</v>
      </c>
      <c r="B165" s="46" t="s">
        <v>308</v>
      </c>
      <c r="C165" s="44" t="s">
        <v>306</v>
      </c>
      <c r="D165" s="64">
        <v>200</v>
      </c>
      <c r="F165" s="59"/>
      <c r="G165" s="65">
        <v>0.21</v>
      </c>
      <c r="H165" s="50">
        <f t="shared" si="31"/>
        <v>0</v>
      </c>
      <c r="I165" s="50">
        <f t="shared" si="22"/>
        <v>0</v>
      </c>
      <c r="J165" s="53"/>
      <c r="K165" s="56">
        <f t="shared" si="32"/>
        <v>0</v>
      </c>
      <c r="L165" s="56">
        <f t="shared" si="25"/>
        <v>0</v>
      </c>
      <c r="M165" s="56">
        <f t="shared" si="26"/>
        <v>0</v>
      </c>
      <c r="Q165" s="14"/>
      <c r="S165" s="19"/>
      <c r="W165" s="11"/>
      <c r="X165" s="15"/>
      <c r="AD165" s="19"/>
      <c r="AE165" s="6"/>
    </row>
    <row r="166" spans="1:31" ht="12.75">
      <c r="A166" s="45" t="s">
        <v>309</v>
      </c>
      <c r="B166" s="46" t="s">
        <v>310</v>
      </c>
      <c r="C166" s="44" t="s">
        <v>306</v>
      </c>
      <c r="D166" s="64">
        <v>8</v>
      </c>
      <c r="F166" s="59"/>
      <c r="G166" s="65">
        <v>0.21</v>
      </c>
      <c r="H166" s="50">
        <f t="shared" si="31"/>
        <v>0</v>
      </c>
      <c r="I166" s="50">
        <f t="shared" si="22"/>
        <v>0</v>
      </c>
      <c r="J166" s="53"/>
      <c r="K166" s="56">
        <f t="shared" si="32"/>
        <v>0</v>
      </c>
      <c r="L166" s="56">
        <f t="shared" si="25"/>
        <v>0</v>
      </c>
      <c r="M166" s="56">
        <f t="shared" si="26"/>
        <v>0</v>
      </c>
      <c r="Q166" s="14"/>
      <c r="S166" s="12"/>
      <c r="W166" s="22"/>
      <c r="X166" s="15"/>
      <c r="AE166" s="6"/>
    </row>
    <row r="167" spans="1:31" ht="12.75">
      <c r="A167" s="45" t="s">
        <v>311</v>
      </c>
      <c r="B167" s="46" t="s">
        <v>312</v>
      </c>
      <c r="C167" s="44" t="s">
        <v>306</v>
      </c>
      <c r="D167" s="64">
        <v>8</v>
      </c>
      <c r="F167" s="59"/>
      <c r="G167" s="65">
        <v>0.21</v>
      </c>
      <c r="H167" s="50">
        <f t="shared" si="31"/>
        <v>0</v>
      </c>
      <c r="I167" s="50">
        <f t="shared" si="22"/>
        <v>0</v>
      </c>
      <c r="J167" s="53"/>
      <c r="K167" s="56">
        <f t="shared" si="32"/>
        <v>0</v>
      </c>
      <c r="L167" s="56">
        <f t="shared" si="25"/>
        <v>0</v>
      </c>
      <c r="M167" s="56">
        <f t="shared" si="26"/>
        <v>0</v>
      </c>
      <c r="Q167" s="14"/>
      <c r="S167" s="12"/>
      <c r="W167" s="22"/>
      <c r="X167" s="15"/>
      <c r="AE167" s="6"/>
    </row>
    <row r="168" spans="1:31" ht="12.75">
      <c r="A168" s="45" t="s">
        <v>313</v>
      </c>
      <c r="B168" s="46" t="s">
        <v>314</v>
      </c>
      <c r="C168" s="44" t="s">
        <v>306</v>
      </c>
      <c r="D168" s="64">
        <v>8</v>
      </c>
      <c r="F168" s="59"/>
      <c r="G168" s="65">
        <v>0.21</v>
      </c>
      <c r="H168" s="50">
        <f t="shared" si="31"/>
        <v>0</v>
      </c>
      <c r="I168" s="50">
        <f t="shared" si="22"/>
        <v>0</v>
      </c>
      <c r="J168" s="53"/>
      <c r="K168" s="56">
        <f t="shared" si="32"/>
        <v>0</v>
      </c>
      <c r="L168" s="56">
        <f t="shared" si="25"/>
        <v>0</v>
      </c>
      <c r="M168" s="56">
        <f t="shared" si="26"/>
        <v>0</v>
      </c>
      <c r="Q168" s="14"/>
      <c r="S168" s="12"/>
      <c r="W168" s="22"/>
      <c r="X168" s="15"/>
      <c r="AE168" s="6"/>
    </row>
    <row r="169" spans="1:31" ht="24">
      <c r="A169" s="45" t="s">
        <v>315</v>
      </c>
      <c r="B169" s="46" t="s">
        <v>316</v>
      </c>
      <c r="C169" s="44" t="s">
        <v>1</v>
      </c>
      <c r="D169" s="64">
        <v>4</v>
      </c>
      <c r="F169" s="59"/>
      <c r="G169" s="65">
        <v>0.21</v>
      </c>
      <c r="H169" s="50">
        <f t="shared" si="31"/>
        <v>0</v>
      </c>
      <c r="I169" s="50">
        <f t="shared" si="22"/>
        <v>0</v>
      </c>
      <c r="J169" s="53"/>
      <c r="K169" s="56">
        <f t="shared" si="32"/>
        <v>0</v>
      </c>
      <c r="L169" s="56">
        <f t="shared" si="25"/>
        <v>0</v>
      </c>
      <c r="M169" s="56">
        <f t="shared" si="26"/>
        <v>0</v>
      </c>
      <c r="Q169" s="14"/>
      <c r="S169" s="12"/>
      <c r="W169" s="22"/>
      <c r="X169" s="15"/>
      <c r="Z169" s="19"/>
      <c r="AE169" s="6"/>
    </row>
    <row r="170" spans="1:31" ht="12.75">
      <c r="A170" s="45" t="s">
        <v>317</v>
      </c>
      <c r="B170" s="46" t="s">
        <v>318</v>
      </c>
      <c r="C170" s="44" t="s">
        <v>1</v>
      </c>
      <c r="D170" s="64">
        <v>4</v>
      </c>
      <c r="F170" s="59"/>
      <c r="G170" s="65">
        <v>0.21</v>
      </c>
      <c r="H170" s="50">
        <f t="shared" si="31"/>
        <v>0</v>
      </c>
      <c r="I170" s="50">
        <f t="shared" si="22"/>
        <v>0</v>
      </c>
      <c r="J170" s="53"/>
      <c r="K170" s="56">
        <f t="shared" si="32"/>
        <v>0</v>
      </c>
      <c r="L170" s="56">
        <f t="shared" si="25"/>
        <v>0</v>
      </c>
      <c r="M170" s="56">
        <f t="shared" si="26"/>
        <v>0</v>
      </c>
      <c r="Q170" s="14"/>
      <c r="S170" s="12"/>
      <c r="W170" s="22"/>
      <c r="X170" s="15"/>
      <c r="AE170" s="6"/>
    </row>
    <row r="171" spans="1:38" ht="12.75">
      <c r="A171" s="45" t="s">
        <v>319</v>
      </c>
      <c r="B171" s="46" t="s">
        <v>320</v>
      </c>
      <c r="C171" s="44" t="s">
        <v>1</v>
      </c>
      <c r="D171" s="64">
        <v>1500</v>
      </c>
      <c r="F171" s="59"/>
      <c r="G171" s="65">
        <v>0.21</v>
      </c>
      <c r="H171" s="50">
        <f t="shared" si="31"/>
        <v>0</v>
      </c>
      <c r="I171" s="50">
        <f t="shared" si="22"/>
        <v>0</v>
      </c>
      <c r="J171" s="53"/>
      <c r="K171" s="56">
        <f t="shared" si="32"/>
        <v>0</v>
      </c>
      <c r="L171" s="56">
        <f t="shared" si="25"/>
        <v>0</v>
      </c>
      <c r="M171" s="56">
        <f t="shared" si="26"/>
        <v>0</v>
      </c>
      <c r="N171" s="19"/>
      <c r="Q171" s="14"/>
      <c r="S171" s="12"/>
      <c r="W171" s="11"/>
      <c r="X171" s="15"/>
      <c r="AE171" s="6"/>
      <c r="AL171" s="7"/>
    </row>
    <row r="172" spans="1:31" ht="12.75">
      <c r="A172" s="45" t="s">
        <v>321</v>
      </c>
      <c r="B172" s="46" t="s">
        <v>322</v>
      </c>
      <c r="C172" s="44" t="s">
        <v>1</v>
      </c>
      <c r="D172" s="64">
        <v>2</v>
      </c>
      <c r="F172" s="59"/>
      <c r="G172" s="65">
        <v>0.21</v>
      </c>
      <c r="H172" s="50">
        <f t="shared" si="31"/>
        <v>0</v>
      </c>
      <c r="I172" s="50">
        <f t="shared" si="22"/>
        <v>0</v>
      </c>
      <c r="J172" s="53"/>
      <c r="K172" s="56">
        <f t="shared" si="32"/>
        <v>0</v>
      </c>
      <c r="L172" s="56">
        <f t="shared" si="25"/>
        <v>0</v>
      </c>
      <c r="M172" s="56">
        <f t="shared" si="26"/>
        <v>0</v>
      </c>
      <c r="Q172" s="14"/>
      <c r="S172" s="12"/>
      <c r="X172" s="15"/>
      <c r="AE172" s="6"/>
    </row>
    <row r="173" spans="1:31" ht="12.75">
      <c r="A173" s="45" t="s">
        <v>323</v>
      </c>
      <c r="B173" s="46" t="s">
        <v>324</v>
      </c>
      <c r="C173" s="44" t="s">
        <v>1</v>
      </c>
      <c r="D173" s="64">
        <v>4</v>
      </c>
      <c r="F173" s="59"/>
      <c r="G173" s="65">
        <v>0.21</v>
      </c>
      <c r="H173" s="50">
        <f t="shared" si="31"/>
        <v>0</v>
      </c>
      <c r="I173" s="50">
        <f t="shared" si="22"/>
        <v>0</v>
      </c>
      <c r="J173" s="53"/>
      <c r="K173" s="56">
        <f t="shared" si="32"/>
        <v>0</v>
      </c>
      <c r="L173" s="56">
        <f t="shared" si="25"/>
        <v>0</v>
      </c>
      <c r="M173" s="56">
        <f t="shared" si="26"/>
        <v>0</v>
      </c>
      <c r="Q173" s="14"/>
      <c r="S173" s="12"/>
      <c r="X173" s="15"/>
      <c r="AE173" s="6"/>
    </row>
    <row r="174" spans="1:31" ht="24">
      <c r="A174" s="45" t="s">
        <v>325</v>
      </c>
      <c r="B174" s="46" t="s">
        <v>326</v>
      </c>
      <c r="C174" s="44"/>
      <c r="D174" s="64"/>
      <c r="F174" s="60"/>
      <c r="G174" s="67"/>
      <c r="H174" s="48"/>
      <c r="I174" s="48"/>
      <c r="J174" s="48"/>
      <c r="K174" s="57"/>
      <c r="L174" s="57"/>
      <c r="M174" s="57"/>
      <c r="Q174" s="14"/>
      <c r="S174" s="12"/>
      <c r="X174" s="15"/>
      <c r="AE174" s="6"/>
    </row>
    <row r="175" spans="1:31" ht="12.75">
      <c r="A175" s="45" t="s">
        <v>327</v>
      </c>
      <c r="B175" s="46">
        <v>0.5</v>
      </c>
      <c r="C175" s="44" t="s">
        <v>1</v>
      </c>
      <c r="D175" s="64">
        <v>20</v>
      </c>
      <c r="F175" s="59"/>
      <c r="G175" s="65">
        <v>0.21</v>
      </c>
      <c r="H175" s="50">
        <f aca="true" t="shared" si="33" ref="H175:H186">(F175*G175)</f>
        <v>0</v>
      </c>
      <c r="I175" s="50">
        <f t="shared" si="22"/>
        <v>0</v>
      </c>
      <c r="J175" s="53"/>
      <c r="K175" s="56">
        <f aca="true" t="shared" si="34" ref="K175:K186">(F175*D175)</f>
        <v>0</v>
      </c>
      <c r="L175" s="56">
        <f t="shared" si="25"/>
        <v>0</v>
      </c>
      <c r="M175" s="56">
        <f t="shared" si="26"/>
        <v>0</v>
      </c>
      <c r="Q175" s="14"/>
      <c r="S175" s="12"/>
      <c r="X175" s="15"/>
      <c r="AE175" s="6"/>
    </row>
    <row r="176" spans="1:31" ht="12.75">
      <c r="A176" s="45" t="s">
        <v>328</v>
      </c>
      <c r="B176" s="46">
        <v>0.7</v>
      </c>
      <c r="C176" s="44" t="s">
        <v>1</v>
      </c>
      <c r="D176" s="64">
        <v>15</v>
      </c>
      <c r="F176" s="59"/>
      <c r="G176" s="65">
        <v>0.21</v>
      </c>
      <c r="H176" s="50">
        <f t="shared" si="33"/>
        <v>0</v>
      </c>
      <c r="I176" s="50">
        <f t="shared" si="22"/>
        <v>0</v>
      </c>
      <c r="J176" s="53"/>
      <c r="K176" s="56">
        <f t="shared" si="34"/>
        <v>0</v>
      </c>
      <c r="L176" s="56">
        <f t="shared" si="25"/>
        <v>0</v>
      </c>
      <c r="M176" s="56">
        <f t="shared" si="26"/>
        <v>0</v>
      </c>
      <c r="Q176" s="14"/>
      <c r="S176" s="12"/>
      <c r="X176" s="15"/>
      <c r="AE176" s="6"/>
    </row>
    <row r="177" spans="1:31" ht="24">
      <c r="A177" s="45" t="s">
        <v>329</v>
      </c>
      <c r="B177" s="46" t="s">
        <v>330</v>
      </c>
      <c r="C177" s="44" t="s">
        <v>1</v>
      </c>
      <c r="D177" s="64">
        <v>20</v>
      </c>
      <c r="F177" s="59"/>
      <c r="G177" s="65">
        <v>0.21</v>
      </c>
      <c r="H177" s="50">
        <f t="shared" si="33"/>
        <v>0</v>
      </c>
      <c r="I177" s="50">
        <f t="shared" si="22"/>
        <v>0</v>
      </c>
      <c r="J177" s="53"/>
      <c r="K177" s="56">
        <f t="shared" si="34"/>
        <v>0</v>
      </c>
      <c r="L177" s="56">
        <f t="shared" si="25"/>
        <v>0</v>
      </c>
      <c r="M177" s="56">
        <f t="shared" si="26"/>
        <v>0</v>
      </c>
      <c r="Q177" s="14"/>
      <c r="S177" s="12"/>
      <c r="X177" s="15"/>
      <c r="AE177" s="6"/>
    </row>
    <row r="178" spans="1:31" ht="36">
      <c r="A178" s="45" t="s">
        <v>331</v>
      </c>
      <c r="B178" s="46" t="s">
        <v>332</v>
      </c>
      <c r="C178" s="44" t="s">
        <v>1</v>
      </c>
      <c r="D178" s="64">
        <v>1</v>
      </c>
      <c r="F178" s="59"/>
      <c r="G178" s="65">
        <v>0.21</v>
      </c>
      <c r="H178" s="50">
        <f t="shared" si="33"/>
        <v>0</v>
      </c>
      <c r="I178" s="50">
        <f t="shared" si="22"/>
        <v>0</v>
      </c>
      <c r="J178" s="53"/>
      <c r="K178" s="56">
        <f t="shared" si="34"/>
        <v>0</v>
      </c>
      <c r="L178" s="56">
        <f t="shared" si="25"/>
        <v>0</v>
      </c>
      <c r="M178" s="56">
        <f t="shared" si="26"/>
        <v>0</v>
      </c>
      <c r="Q178" s="14"/>
      <c r="S178" s="12"/>
      <c r="X178" s="15"/>
      <c r="AE178" s="6"/>
    </row>
    <row r="179" spans="1:31" ht="24">
      <c r="A179" s="45" t="s">
        <v>333</v>
      </c>
      <c r="B179" s="46" t="s">
        <v>334</v>
      </c>
      <c r="C179" s="44" t="s">
        <v>1</v>
      </c>
      <c r="D179" s="64">
        <v>5</v>
      </c>
      <c r="F179" s="59"/>
      <c r="G179" s="65">
        <v>0.21</v>
      </c>
      <c r="H179" s="50">
        <f t="shared" si="33"/>
        <v>0</v>
      </c>
      <c r="I179" s="50">
        <f t="shared" si="22"/>
        <v>0</v>
      </c>
      <c r="J179" s="53"/>
      <c r="K179" s="56">
        <f t="shared" si="34"/>
        <v>0</v>
      </c>
      <c r="L179" s="56">
        <f t="shared" si="25"/>
        <v>0</v>
      </c>
      <c r="M179" s="56">
        <f t="shared" si="26"/>
        <v>0</v>
      </c>
      <c r="Q179" s="14"/>
      <c r="S179" s="12"/>
      <c r="X179" s="15"/>
      <c r="AE179" s="6"/>
    </row>
    <row r="180" spans="1:31" ht="12.75">
      <c r="A180" s="45" t="s">
        <v>335</v>
      </c>
      <c r="B180" s="46" t="s">
        <v>336</v>
      </c>
      <c r="C180" s="44" t="s">
        <v>1</v>
      </c>
      <c r="D180" s="64">
        <v>1</v>
      </c>
      <c r="F180" s="59"/>
      <c r="G180" s="65">
        <v>0.21</v>
      </c>
      <c r="H180" s="50">
        <f t="shared" si="33"/>
        <v>0</v>
      </c>
      <c r="I180" s="50">
        <f t="shared" si="22"/>
        <v>0</v>
      </c>
      <c r="J180" s="53"/>
      <c r="K180" s="56">
        <f t="shared" si="34"/>
        <v>0</v>
      </c>
      <c r="L180" s="56">
        <f t="shared" si="25"/>
        <v>0</v>
      </c>
      <c r="M180" s="56">
        <f t="shared" si="26"/>
        <v>0</v>
      </c>
      <c r="Q180" s="14"/>
      <c r="S180" s="12"/>
      <c r="X180" s="15"/>
      <c r="AE180" s="6"/>
    </row>
    <row r="181" spans="1:31" ht="24">
      <c r="A181" s="45" t="s">
        <v>337</v>
      </c>
      <c r="B181" s="46" t="s">
        <v>338</v>
      </c>
      <c r="C181" s="44" t="s">
        <v>1</v>
      </c>
      <c r="D181" s="64">
        <v>4</v>
      </c>
      <c r="F181" s="59"/>
      <c r="G181" s="65">
        <v>0.21</v>
      </c>
      <c r="H181" s="50">
        <f t="shared" si="33"/>
        <v>0</v>
      </c>
      <c r="I181" s="50">
        <f t="shared" si="22"/>
        <v>0</v>
      </c>
      <c r="J181" s="53"/>
      <c r="K181" s="56">
        <f t="shared" si="34"/>
        <v>0</v>
      </c>
      <c r="L181" s="56">
        <f t="shared" si="25"/>
        <v>0</v>
      </c>
      <c r="M181" s="56">
        <f t="shared" si="26"/>
        <v>0</v>
      </c>
      <c r="Q181" s="14"/>
      <c r="S181" s="12"/>
      <c r="X181" s="15"/>
      <c r="AE181" s="6"/>
    </row>
    <row r="182" spans="1:41" ht="36">
      <c r="A182" s="45" t="s">
        <v>339</v>
      </c>
      <c r="B182" s="46" t="s">
        <v>340</v>
      </c>
      <c r="C182" s="44" t="s">
        <v>1</v>
      </c>
      <c r="D182" s="64">
        <v>1</v>
      </c>
      <c r="F182" s="59"/>
      <c r="G182" s="65">
        <v>0.21</v>
      </c>
      <c r="H182" s="50">
        <f t="shared" si="33"/>
        <v>0</v>
      </c>
      <c r="I182" s="50">
        <f t="shared" si="22"/>
        <v>0</v>
      </c>
      <c r="J182" s="53"/>
      <c r="K182" s="56">
        <f t="shared" si="34"/>
        <v>0</v>
      </c>
      <c r="L182" s="56">
        <f t="shared" si="25"/>
        <v>0</v>
      </c>
      <c r="M182" s="56">
        <f t="shared" si="26"/>
        <v>0</v>
      </c>
      <c r="Q182" s="14"/>
      <c r="S182" s="12"/>
      <c r="X182" s="15"/>
      <c r="AE182" s="6"/>
      <c r="AO182" s="6"/>
    </row>
    <row r="183" spans="1:31" ht="24">
      <c r="A183" s="45" t="s">
        <v>341</v>
      </c>
      <c r="B183" s="46" t="s">
        <v>342</v>
      </c>
      <c r="C183" s="44" t="s">
        <v>1</v>
      </c>
      <c r="D183" s="64">
        <v>200</v>
      </c>
      <c r="F183" s="59"/>
      <c r="G183" s="65">
        <v>0.21</v>
      </c>
      <c r="H183" s="50">
        <f t="shared" si="33"/>
        <v>0</v>
      </c>
      <c r="I183" s="50">
        <f t="shared" si="22"/>
        <v>0</v>
      </c>
      <c r="J183" s="53"/>
      <c r="K183" s="56">
        <f t="shared" si="34"/>
        <v>0</v>
      </c>
      <c r="L183" s="56">
        <f t="shared" si="25"/>
        <v>0</v>
      </c>
      <c r="M183" s="56">
        <f t="shared" si="26"/>
        <v>0</v>
      </c>
      <c r="Q183" s="14"/>
      <c r="S183" s="12"/>
      <c r="X183" s="15"/>
      <c r="AE183" s="6"/>
    </row>
    <row r="184" spans="1:31" ht="12.75">
      <c r="A184" s="45" t="s">
        <v>343</v>
      </c>
      <c r="B184" s="46" t="s">
        <v>344</v>
      </c>
      <c r="C184" s="44" t="s">
        <v>1</v>
      </c>
      <c r="D184" s="64">
        <v>5</v>
      </c>
      <c r="F184" s="59"/>
      <c r="G184" s="65">
        <v>0.21</v>
      </c>
      <c r="H184" s="50">
        <f t="shared" si="33"/>
        <v>0</v>
      </c>
      <c r="I184" s="50">
        <f t="shared" si="22"/>
        <v>0</v>
      </c>
      <c r="J184" s="53"/>
      <c r="K184" s="56">
        <f t="shared" si="34"/>
        <v>0</v>
      </c>
      <c r="L184" s="56">
        <f t="shared" si="25"/>
        <v>0</v>
      </c>
      <c r="M184" s="56">
        <f t="shared" si="26"/>
        <v>0</v>
      </c>
      <c r="Q184" s="14"/>
      <c r="S184" s="12"/>
      <c r="X184" s="15"/>
      <c r="AE184" s="6"/>
    </row>
    <row r="185" spans="1:31" ht="12.75">
      <c r="A185" s="45" t="s">
        <v>345</v>
      </c>
      <c r="B185" s="46" t="s">
        <v>346</v>
      </c>
      <c r="C185" s="44" t="s">
        <v>1</v>
      </c>
      <c r="D185" s="64">
        <v>50</v>
      </c>
      <c r="F185" s="59"/>
      <c r="G185" s="65">
        <v>0.21</v>
      </c>
      <c r="H185" s="50">
        <f t="shared" si="33"/>
        <v>0</v>
      </c>
      <c r="I185" s="50">
        <f t="shared" si="22"/>
        <v>0</v>
      </c>
      <c r="J185" s="53"/>
      <c r="K185" s="56">
        <f t="shared" si="34"/>
        <v>0</v>
      </c>
      <c r="L185" s="56">
        <f t="shared" si="25"/>
        <v>0</v>
      </c>
      <c r="M185" s="56">
        <f t="shared" si="26"/>
        <v>0</v>
      </c>
      <c r="Q185" s="14"/>
      <c r="S185" s="12"/>
      <c r="X185" s="15"/>
      <c r="AE185" s="6"/>
    </row>
    <row r="186" spans="1:31" ht="12.75">
      <c r="A186" s="45" t="s">
        <v>347</v>
      </c>
      <c r="B186" s="46" t="s">
        <v>348</v>
      </c>
      <c r="C186" s="44" t="s">
        <v>1</v>
      </c>
      <c r="D186" s="64">
        <v>2</v>
      </c>
      <c r="F186" s="59"/>
      <c r="G186" s="65">
        <v>0.21</v>
      </c>
      <c r="H186" s="50">
        <f t="shared" si="33"/>
        <v>0</v>
      </c>
      <c r="I186" s="50">
        <f t="shared" si="22"/>
        <v>0</v>
      </c>
      <c r="J186" s="53"/>
      <c r="K186" s="56">
        <f t="shared" si="34"/>
        <v>0</v>
      </c>
      <c r="L186" s="56">
        <f t="shared" si="25"/>
        <v>0</v>
      </c>
      <c r="M186" s="56">
        <f t="shared" si="26"/>
        <v>0</v>
      </c>
      <c r="Q186" s="14"/>
      <c r="S186" s="12"/>
      <c r="X186" s="15"/>
      <c r="AE186" s="6"/>
    </row>
    <row r="187" spans="1:31" ht="36">
      <c r="A187" s="45" t="s">
        <v>349</v>
      </c>
      <c r="B187" s="46" t="s">
        <v>350</v>
      </c>
      <c r="C187" s="44"/>
      <c r="D187" s="64"/>
      <c r="F187" s="60"/>
      <c r="G187" s="67"/>
      <c r="H187" s="48"/>
      <c r="I187" s="48"/>
      <c r="J187" s="48"/>
      <c r="K187" s="57"/>
      <c r="L187" s="57"/>
      <c r="M187" s="57"/>
      <c r="Q187" s="14"/>
      <c r="R187" s="24"/>
      <c r="S187" s="12"/>
      <c r="X187" s="15"/>
      <c r="AE187" s="6"/>
    </row>
    <row r="188" spans="1:31" ht="12.75">
      <c r="A188" s="45" t="s">
        <v>351</v>
      </c>
      <c r="B188" s="46" t="s">
        <v>30</v>
      </c>
      <c r="C188" s="44" t="s">
        <v>1</v>
      </c>
      <c r="D188" s="64">
        <v>100</v>
      </c>
      <c r="F188" s="59"/>
      <c r="G188" s="65">
        <v>0.21</v>
      </c>
      <c r="H188" s="50">
        <f aca="true" t="shared" si="35" ref="H188:H195">(F188*G188)</f>
        <v>0</v>
      </c>
      <c r="I188" s="50">
        <f t="shared" si="22"/>
        <v>0</v>
      </c>
      <c r="J188" s="53"/>
      <c r="K188" s="56">
        <f>(F188*D188)</f>
        <v>0</v>
      </c>
      <c r="L188" s="56">
        <f t="shared" si="25"/>
        <v>0</v>
      </c>
      <c r="M188" s="56">
        <f t="shared" si="26"/>
        <v>0</v>
      </c>
      <c r="Q188" s="14"/>
      <c r="R188" s="19"/>
      <c r="S188" s="12"/>
      <c r="T188" s="11"/>
      <c r="X188" s="15"/>
      <c r="AE188" s="6"/>
    </row>
    <row r="189" spans="1:31" ht="12.75">
      <c r="A189" s="45" t="s">
        <v>352</v>
      </c>
      <c r="B189" s="46" t="s">
        <v>32</v>
      </c>
      <c r="C189" s="44" t="s">
        <v>1</v>
      </c>
      <c r="D189" s="64">
        <v>100</v>
      </c>
      <c r="F189" s="59"/>
      <c r="G189" s="65">
        <v>0.21</v>
      </c>
      <c r="H189" s="50">
        <f t="shared" si="35"/>
        <v>0</v>
      </c>
      <c r="I189" s="50">
        <f t="shared" si="22"/>
        <v>0</v>
      </c>
      <c r="J189" s="53"/>
      <c r="K189" s="56">
        <f>(F189*D189)</f>
        <v>0</v>
      </c>
      <c r="L189" s="56">
        <f t="shared" si="25"/>
        <v>0</v>
      </c>
      <c r="M189" s="56">
        <f t="shared" si="26"/>
        <v>0</v>
      </c>
      <c r="Q189" s="14"/>
      <c r="R189" s="19"/>
      <c r="S189" s="12"/>
      <c r="X189" s="15"/>
      <c r="AE189" s="6"/>
    </row>
    <row r="190" spans="1:31" ht="12.75">
      <c r="A190" s="45" t="s">
        <v>353</v>
      </c>
      <c r="B190" s="46" t="s">
        <v>34</v>
      </c>
      <c r="C190" s="44" t="s">
        <v>1</v>
      </c>
      <c r="D190" s="64">
        <v>48</v>
      </c>
      <c r="F190" s="59"/>
      <c r="G190" s="65">
        <v>0.21</v>
      </c>
      <c r="H190" s="50">
        <f t="shared" si="35"/>
        <v>0</v>
      </c>
      <c r="I190" s="50">
        <f t="shared" si="22"/>
        <v>0</v>
      </c>
      <c r="J190" s="53"/>
      <c r="K190" s="56">
        <f>(F190*D190)</f>
        <v>0</v>
      </c>
      <c r="L190" s="56">
        <f t="shared" si="25"/>
        <v>0</v>
      </c>
      <c r="M190" s="56">
        <f t="shared" si="26"/>
        <v>0</v>
      </c>
      <c r="Q190" s="14"/>
      <c r="R190" s="19"/>
      <c r="S190" s="12"/>
      <c r="X190" s="15"/>
      <c r="AE190" s="6"/>
    </row>
    <row r="191" spans="1:31" ht="12.75">
      <c r="A191" s="45" t="s">
        <v>354</v>
      </c>
      <c r="B191" s="46" t="s">
        <v>355</v>
      </c>
      <c r="C191" s="44"/>
      <c r="D191" s="64"/>
      <c r="F191" s="60"/>
      <c r="G191" s="67"/>
      <c r="H191" s="48"/>
      <c r="I191" s="48"/>
      <c r="J191" s="48"/>
      <c r="K191" s="57"/>
      <c r="L191" s="57"/>
      <c r="M191" s="57"/>
      <c r="Q191" s="14"/>
      <c r="R191" s="24"/>
      <c r="S191" s="12"/>
      <c r="X191" s="15"/>
      <c r="AE191" s="6"/>
    </row>
    <row r="192" spans="1:31" ht="12.75">
      <c r="A192" s="45" t="s">
        <v>356</v>
      </c>
      <c r="B192" s="46" t="s">
        <v>30</v>
      </c>
      <c r="C192" s="44" t="s">
        <v>1</v>
      </c>
      <c r="D192" s="64">
        <v>70</v>
      </c>
      <c r="E192" s="19"/>
      <c r="F192" s="59"/>
      <c r="G192" s="65">
        <v>0.21</v>
      </c>
      <c r="H192" s="50">
        <f t="shared" si="35"/>
        <v>0</v>
      </c>
      <c r="I192" s="50">
        <f t="shared" si="22"/>
        <v>0</v>
      </c>
      <c r="J192" s="53"/>
      <c r="K192" s="56">
        <f>(F192*D192)</f>
        <v>0</v>
      </c>
      <c r="L192" s="56">
        <f t="shared" si="25"/>
        <v>0</v>
      </c>
      <c r="M192" s="56">
        <f t="shared" si="26"/>
        <v>0</v>
      </c>
      <c r="Q192" s="14"/>
      <c r="S192" s="12"/>
      <c r="X192" s="15"/>
      <c r="AE192" s="20"/>
    </row>
    <row r="193" spans="1:31" ht="12.75">
      <c r="A193" s="45" t="s">
        <v>357</v>
      </c>
      <c r="B193" s="46" t="s">
        <v>32</v>
      </c>
      <c r="C193" s="44" t="s">
        <v>1</v>
      </c>
      <c r="D193" s="64">
        <v>70</v>
      </c>
      <c r="E193" s="19"/>
      <c r="F193" s="59"/>
      <c r="G193" s="65">
        <v>0.21</v>
      </c>
      <c r="H193" s="50">
        <f t="shared" si="35"/>
        <v>0</v>
      </c>
      <c r="I193" s="50">
        <f t="shared" si="22"/>
        <v>0</v>
      </c>
      <c r="J193" s="53"/>
      <c r="K193" s="56">
        <f>(F193*D193)</f>
        <v>0</v>
      </c>
      <c r="L193" s="56">
        <f t="shared" si="25"/>
        <v>0</v>
      </c>
      <c r="M193" s="56">
        <f t="shared" si="26"/>
        <v>0</v>
      </c>
      <c r="Q193" s="14"/>
      <c r="S193" s="12"/>
      <c r="X193" s="15"/>
      <c r="AC193" s="11"/>
      <c r="AE193" s="6"/>
    </row>
    <row r="194" spans="1:31" ht="12.75">
      <c r="A194" s="45" t="s">
        <v>358</v>
      </c>
      <c r="B194" s="46" t="s">
        <v>34</v>
      </c>
      <c r="C194" s="44" t="s">
        <v>1</v>
      </c>
      <c r="D194" s="64">
        <v>50</v>
      </c>
      <c r="F194" s="59"/>
      <c r="G194" s="65">
        <v>0.21</v>
      </c>
      <c r="H194" s="50">
        <f t="shared" si="35"/>
        <v>0</v>
      </c>
      <c r="I194" s="50">
        <f t="shared" si="22"/>
        <v>0</v>
      </c>
      <c r="J194" s="53"/>
      <c r="K194" s="56">
        <f>(F194*D194)</f>
        <v>0</v>
      </c>
      <c r="L194" s="56">
        <f t="shared" si="25"/>
        <v>0</v>
      </c>
      <c r="M194" s="56">
        <f t="shared" si="26"/>
        <v>0</v>
      </c>
      <c r="Q194" s="14"/>
      <c r="S194" s="12"/>
      <c r="X194" s="15"/>
      <c r="Z194" s="19"/>
      <c r="AE194" s="6"/>
    </row>
    <row r="195" spans="1:31" ht="12.75">
      <c r="A195" s="45" t="s">
        <v>359</v>
      </c>
      <c r="B195" s="46" t="s">
        <v>156</v>
      </c>
      <c r="C195" s="44" t="s">
        <v>1</v>
      </c>
      <c r="D195" s="64">
        <v>50</v>
      </c>
      <c r="F195" s="59"/>
      <c r="G195" s="65">
        <v>0.21</v>
      </c>
      <c r="H195" s="50">
        <f t="shared" si="35"/>
        <v>0</v>
      </c>
      <c r="I195" s="50">
        <f t="shared" si="22"/>
        <v>0</v>
      </c>
      <c r="J195" s="53"/>
      <c r="K195" s="56">
        <f>(F195*D195)</f>
        <v>0</v>
      </c>
      <c r="L195" s="56">
        <f t="shared" si="25"/>
        <v>0</v>
      </c>
      <c r="M195" s="56">
        <f t="shared" si="26"/>
        <v>0</v>
      </c>
      <c r="Q195" s="14"/>
      <c r="S195" s="12"/>
      <c r="X195" s="15"/>
      <c r="Z195" s="19"/>
      <c r="AE195" s="6"/>
    </row>
    <row r="196" spans="1:31" ht="36">
      <c r="A196" s="45" t="s">
        <v>360</v>
      </c>
      <c r="B196" s="46" t="s">
        <v>361</v>
      </c>
      <c r="C196" s="44"/>
      <c r="D196" s="64"/>
      <c r="F196" s="60"/>
      <c r="G196" s="67"/>
      <c r="H196" s="48"/>
      <c r="I196" s="48"/>
      <c r="J196" s="48"/>
      <c r="K196" s="57"/>
      <c r="L196" s="57"/>
      <c r="M196" s="57"/>
      <c r="Q196" s="14"/>
      <c r="S196" s="12"/>
      <c r="X196" s="15"/>
      <c r="AE196" s="6"/>
    </row>
    <row r="197" spans="1:31" ht="12.75">
      <c r="A197" s="45" t="s">
        <v>362</v>
      </c>
      <c r="B197" s="46" t="s">
        <v>30</v>
      </c>
      <c r="C197" s="44" t="s">
        <v>1</v>
      </c>
      <c r="D197" s="64">
        <v>20</v>
      </c>
      <c r="F197" s="59"/>
      <c r="G197" s="65">
        <v>0.21</v>
      </c>
      <c r="H197" s="50">
        <f aca="true" t="shared" si="36" ref="H197:H205">(F197*G197)</f>
        <v>0</v>
      </c>
      <c r="I197" s="50">
        <f t="shared" si="22"/>
        <v>0</v>
      </c>
      <c r="J197" s="53"/>
      <c r="K197" s="56">
        <f>(F197*D197)</f>
        <v>0</v>
      </c>
      <c r="L197" s="56">
        <f t="shared" si="25"/>
        <v>0</v>
      </c>
      <c r="M197" s="56">
        <f t="shared" si="26"/>
        <v>0</v>
      </c>
      <c r="Q197" s="14"/>
      <c r="S197" s="12"/>
      <c r="X197" s="15"/>
      <c r="AE197" s="6"/>
    </row>
    <row r="198" spans="1:31" ht="12.75">
      <c r="A198" s="45" t="s">
        <v>363</v>
      </c>
      <c r="B198" s="46" t="s">
        <v>364</v>
      </c>
      <c r="C198" s="44" t="s">
        <v>1</v>
      </c>
      <c r="D198" s="64">
        <v>10</v>
      </c>
      <c r="F198" s="59"/>
      <c r="G198" s="65">
        <v>0.21</v>
      </c>
      <c r="H198" s="50">
        <f t="shared" si="36"/>
        <v>0</v>
      </c>
      <c r="I198" s="50">
        <f t="shared" si="22"/>
        <v>0</v>
      </c>
      <c r="J198" s="53"/>
      <c r="K198" s="56">
        <f>(F198*D198)</f>
        <v>0</v>
      </c>
      <c r="L198" s="56">
        <f t="shared" si="25"/>
        <v>0</v>
      </c>
      <c r="M198" s="56">
        <f t="shared" si="26"/>
        <v>0</v>
      </c>
      <c r="Q198" s="14"/>
      <c r="S198" s="12"/>
      <c r="X198" s="15"/>
      <c r="AE198" s="6"/>
    </row>
    <row r="199" spans="1:31" ht="12.75">
      <c r="A199" s="45" t="s">
        <v>365</v>
      </c>
      <c r="B199" s="46" t="s">
        <v>366</v>
      </c>
      <c r="C199" s="44" t="s">
        <v>1</v>
      </c>
      <c r="D199" s="64">
        <v>10</v>
      </c>
      <c r="F199" s="59"/>
      <c r="G199" s="65">
        <v>0.21</v>
      </c>
      <c r="H199" s="50">
        <f t="shared" si="36"/>
        <v>0</v>
      </c>
      <c r="I199" s="50">
        <f t="shared" si="22"/>
        <v>0</v>
      </c>
      <c r="J199" s="53"/>
      <c r="K199" s="56">
        <f>(F199*D199)</f>
        <v>0</v>
      </c>
      <c r="L199" s="56">
        <f t="shared" si="25"/>
        <v>0</v>
      </c>
      <c r="M199" s="56">
        <f t="shared" si="26"/>
        <v>0</v>
      </c>
      <c r="Q199" s="14"/>
      <c r="S199" s="12"/>
      <c r="X199" s="15"/>
      <c r="AB199" s="11"/>
      <c r="AE199" s="6"/>
    </row>
    <row r="200" spans="1:31" ht="36">
      <c r="A200" s="45" t="s">
        <v>367</v>
      </c>
      <c r="B200" s="46" t="s">
        <v>368</v>
      </c>
      <c r="C200" s="44"/>
      <c r="D200" s="64"/>
      <c r="F200" s="60"/>
      <c r="G200" s="67"/>
      <c r="H200" s="48"/>
      <c r="I200" s="48"/>
      <c r="J200" s="48"/>
      <c r="K200" s="57"/>
      <c r="L200" s="57"/>
      <c r="M200" s="57"/>
      <c r="Q200" s="14"/>
      <c r="S200" s="12"/>
      <c r="X200" s="15"/>
      <c r="AE200" s="6"/>
    </row>
    <row r="201" spans="1:39" ht="12.75">
      <c r="A201" s="45" t="s">
        <v>369</v>
      </c>
      <c r="B201" s="46" t="s">
        <v>364</v>
      </c>
      <c r="C201" s="44" t="s">
        <v>1</v>
      </c>
      <c r="D201" s="64">
        <v>140</v>
      </c>
      <c r="F201" s="59"/>
      <c r="G201" s="65">
        <v>0.21</v>
      </c>
      <c r="H201" s="50">
        <f t="shared" si="36"/>
        <v>0</v>
      </c>
      <c r="I201" s="50">
        <f aca="true" t="shared" si="37" ref="I201:I258">(F201+H201)</f>
        <v>0</v>
      </c>
      <c r="J201" s="53"/>
      <c r="K201" s="56">
        <f>(F201*D201)</f>
        <v>0</v>
      </c>
      <c r="L201" s="56">
        <f>(K201*G201)</f>
        <v>0</v>
      </c>
      <c r="M201" s="56">
        <f aca="true" t="shared" si="38" ref="M201:M258">(K201+L201)</f>
        <v>0</v>
      </c>
      <c r="N201" s="19"/>
      <c r="Q201" s="14"/>
      <c r="S201" s="12"/>
      <c r="X201" s="15"/>
      <c r="AE201" s="6"/>
      <c r="AM201" s="7"/>
    </row>
    <row r="202" spans="1:39" ht="12.75">
      <c r="A202" s="45" t="s">
        <v>370</v>
      </c>
      <c r="B202" s="46" t="s">
        <v>30</v>
      </c>
      <c r="C202" s="44" t="s">
        <v>1</v>
      </c>
      <c r="D202" s="64">
        <v>60</v>
      </c>
      <c r="F202" s="59"/>
      <c r="G202" s="65">
        <v>0.21</v>
      </c>
      <c r="H202" s="50">
        <f t="shared" si="36"/>
        <v>0</v>
      </c>
      <c r="I202" s="50">
        <f t="shared" si="37"/>
        <v>0</v>
      </c>
      <c r="J202" s="53"/>
      <c r="K202" s="56">
        <f>(F202*D202)</f>
        <v>0</v>
      </c>
      <c r="L202" s="56">
        <f>(K202*G202)</f>
        <v>0</v>
      </c>
      <c r="M202" s="56">
        <f t="shared" si="38"/>
        <v>0</v>
      </c>
      <c r="N202" s="19"/>
      <c r="Q202" s="14"/>
      <c r="S202" s="12"/>
      <c r="X202" s="15"/>
      <c r="AE202" s="6"/>
      <c r="AM202" s="7"/>
    </row>
    <row r="203" spans="1:39" ht="12.75">
      <c r="A203" s="45" t="s">
        <v>371</v>
      </c>
      <c r="B203" s="46" t="s">
        <v>156</v>
      </c>
      <c r="C203" s="44" t="s">
        <v>1</v>
      </c>
      <c r="D203" s="64">
        <v>60</v>
      </c>
      <c r="F203" s="59"/>
      <c r="G203" s="65">
        <v>0.21</v>
      </c>
      <c r="H203" s="50">
        <f t="shared" si="36"/>
        <v>0</v>
      </c>
      <c r="I203" s="50">
        <f t="shared" si="37"/>
        <v>0</v>
      </c>
      <c r="J203" s="53"/>
      <c r="K203" s="56">
        <f>(F203*D203)</f>
        <v>0</v>
      </c>
      <c r="L203" s="56">
        <f>(K203*G203)</f>
        <v>0</v>
      </c>
      <c r="M203" s="56">
        <f t="shared" si="38"/>
        <v>0</v>
      </c>
      <c r="N203" s="19"/>
      <c r="Q203" s="14"/>
      <c r="S203" s="12"/>
      <c r="X203" s="15"/>
      <c r="AE203" s="6"/>
      <c r="AM203" s="7"/>
    </row>
    <row r="204" spans="1:39" ht="12.75">
      <c r="A204" s="45" t="s">
        <v>372</v>
      </c>
      <c r="B204" s="46" t="s">
        <v>373</v>
      </c>
      <c r="C204" s="44" t="s">
        <v>1</v>
      </c>
      <c r="D204" s="64">
        <v>50</v>
      </c>
      <c r="F204" s="59"/>
      <c r="G204" s="65">
        <v>0.21</v>
      </c>
      <c r="H204" s="50">
        <f t="shared" si="36"/>
        <v>0</v>
      </c>
      <c r="I204" s="50">
        <f t="shared" si="37"/>
        <v>0</v>
      </c>
      <c r="J204" s="53"/>
      <c r="K204" s="56">
        <f>(F204*D204)</f>
        <v>0</v>
      </c>
      <c r="L204" s="56">
        <f>(K204*G204)</f>
        <v>0</v>
      </c>
      <c r="M204" s="56">
        <f t="shared" si="38"/>
        <v>0</v>
      </c>
      <c r="N204" s="19"/>
      <c r="Q204" s="14"/>
      <c r="S204" s="12"/>
      <c r="X204" s="15"/>
      <c r="AC204" s="19"/>
      <c r="AE204" s="6"/>
      <c r="AM204" s="7"/>
    </row>
    <row r="205" spans="1:39" ht="12.75">
      <c r="A205" s="45" t="s">
        <v>374</v>
      </c>
      <c r="B205" s="46" t="s">
        <v>287</v>
      </c>
      <c r="C205" s="44" t="s">
        <v>1</v>
      </c>
      <c r="D205" s="64">
        <v>50</v>
      </c>
      <c r="F205" s="59"/>
      <c r="G205" s="65">
        <v>0.21</v>
      </c>
      <c r="H205" s="50">
        <f t="shared" si="36"/>
        <v>0</v>
      </c>
      <c r="I205" s="50">
        <f t="shared" si="37"/>
        <v>0</v>
      </c>
      <c r="J205" s="53"/>
      <c r="K205" s="56">
        <f>(F205*D205)</f>
        <v>0</v>
      </c>
      <c r="L205" s="56">
        <f>(K205*G205)</f>
        <v>0</v>
      </c>
      <c r="M205" s="56">
        <f t="shared" si="38"/>
        <v>0</v>
      </c>
      <c r="N205" s="19"/>
      <c r="Q205" s="14"/>
      <c r="S205" s="12"/>
      <c r="X205" s="15"/>
      <c r="AE205" s="6"/>
      <c r="AM205" s="7"/>
    </row>
    <row r="206" spans="1:39" ht="36">
      <c r="A206" s="45" t="s">
        <v>375</v>
      </c>
      <c r="B206" s="46" t="s">
        <v>376</v>
      </c>
      <c r="C206" s="44"/>
      <c r="D206" s="64"/>
      <c r="F206" s="60"/>
      <c r="G206" s="67"/>
      <c r="H206" s="48"/>
      <c r="I206" s="48"/>
      <c r="J206" s="48"/>
      <c r="K206" s="57"/>
      <c r="L206" s="57"/>
      <c r="M206" s="57"/>
      <c r="N206" s="24"/>
      <c r="Q206" s="14"/>
      <c r="S206" s="12"/>
      <c r="X206" s="15"/>
      <c r="AE206" s="6"/>
      <c r="AM206" s="17"/>
    </row>
    <row r="207" spans="1:31" ht="12.75">
      <c r="A207" s="45" t="s">
        <v>377</v>
      </c>
      <c r="B207" s="46" t="s">
        <v>34</v>
      </c>
      <c r="C207" s="44" t="s">
        <v>1</v>
      </c>
      <c r="D207" s="64">
        <v>10</v>
      </c>
      <c r="F207" s="59"/>
      <c r="G207" s="65">
        <v>0.21</v>
      </c>
      <c r="H207" s="50">
        <f aca="true" t="shared" si="39" ref="H207:H258">(F207*G207)</f>
        <v>0</v>
      </c>
      <c r="I207" s="50">
        <f t="shared" si="37"/>
        <v>0</v>
      </c>
      <c r="J207" s="53"/>
      <c r="K207" s="56">
        <f aca="true" t="shared" si="40" ref="K207:K258">(F207*D207)</f>
        <v>0</v>
      </c>
      <c r="L207" s="56">
        <f aca="true" t="shared" si="41" ref="L207:L213">(K207*G207)</f>
        <v>0</v>
      </c>
      <c r="M207" s="56">
        <f t="shared" si="38"/>
        <v>0</v>
      </c>
      <c r="N207" s="19"/>
      <c r="Q207" s="14"/>
      <c r="S207" s="12"/>
      <c r="X207" s="15"/>
      <c r="AE207" s="6"/>
    </row>
    <row r="208" spans="1:31" ht="12.75">
      <c r="A208" s="45" t="s">
        <v>378</v>
      </c>
      <c r="B208" s="46" t="s">
        <v>91</v>
      </c>
      <c r="C208" s="44" t="s">
        <v>1</v>
      </c>
      <c r="D208" s="64">
        <v>10</v>
      </c>
      <c r="F208" s="59"/>
      <c r="G208" s="65">
        <v>0.21</v>
      </c>
      <c r="H208" s="50">
        <f t="shared" si="39"/>
        <v>0</v>
      </c>
      <c r="I208" s="50">
        <f t="shared" si="37"/>
        <v>0</v>
      </c>
      <c r="J208" s="53"/>
      <c r="K208" s="56">
        <f t="shared" si="40"/>
        <v>0</v>
      </c>
      <c r="L208" s="56">
        <f t="shared" si="41"/>
        <v>0</v>
      </c>
      <c r="M208" s="56">
        <f t="shared" si="38"/>
        <v>0</v>
      </c>
      <c r="N208" s="19"/>
      <c r="Q208" s="14"/>
      <c r="S208" s="12"/>
      <c r="X208" s="15"/>
      <c r="AE208" s="6"/>
    </row>
    <row r="209" spans="1:31" ht="12.75">
      <c r="A209" s="45" t="s">
        <v>379</v>
      </c>
      <c r="B209" s="46" t="s">
        <v>156</v>
      </c>
      <c r="C209" s="44" t="s">
        <v>1</v>
      </c>
      <c r="D209" s="64">
        <v>10</v>
      </c>
      <c r="F209" s="59"/>
      <c r="G209" s="65">
        <v>0.21</v>
      </c>
      <c r="H209" s="50">
        <f t="shared" si="39"/>
        <v>0</v>
      </c>
      <c r="I209" s="50">
        <f t="shared" si="37"/>
        <v>0</v>
      </c>
      <c r="J209" s="53"/>
      <c r="K209" s="56">
        <f t="shared" si="40"/>
        <v>0</v>
      </c>
      <c r="L209" s="56">
        <f t="shared" si="41"/>
        <v>0</v>
      </c>
      <c r="M209" s="56">
        <f t="shared" si="38"/>
        <v>0</v>
      </c>
      <c r="N209" s="19"/>
      <c r="Q209" s="14"/>
      <c r="S209" s="12"/>
      <c r="X209" s="15"/>
      <c r="AE209" s="6"/>
    </row>
    <row r="210" spans="1:31" ht="24">
      <c r="A210" s="45" t="s">
        <v>380</v>
      </c>
      <c r="B210" s="46" t="s">
        <v>381</v>
      </c>
      <c r="C210" s="44"/>
      <c r="D210" s="64"/>
      <c r="F210" s="60"/>
      <c r="G210" s="67"/>
      <c r="H210" s="48"/>
      <c r="I210" s="48"/>
      <c r="J210" s="48"/>
      <c r="K210" s="57"/>
      <c r="L210" s="57"/>
      <c r="M210" s="57"/>
      <c r="Q210" s="14"/>
      <c r="S210" s="12"/>
      <c r="X210" s="15"/>
      <c r="AE210" s="6"/>
    </row>
    <row r="211" spans="1:35" ht="12.75">
      <c r="A211" s="45" t="s">
        <v>382</v>
      </c>
      <c r="B211" s="46" t="s">
        <v>383</v>
      </c>
      <c r="C211" s="44" t="s">
        <v>263</v>
      </c>
      <c r="D211" s="64">
        <v>30</v>
      </c>
      <c r="F211" s="59"/>
      <c r="G211" s="65">
        <v>0.21</v>
      </c>
      <c r="H211" s="50">
        <f>(F211*G211)</f>
        <v>0</v>
      </c>
      <c r="I211" s="50">
        <f>(F212+H211)</f>
        <v>0</v>
      </c>
      <c r="J211" s="53"/>
      <c r="K211" s="56">
        <f t="shared" si="40"/>
        <v>0</v>
      </c>
      <c r="L211" s="56">
        <f t="shared" si="41"/>
        <v>0</v>
      </c>
      <c r="M211" s="56">
        <f t="shared" si="38"/>
        <v>0</v>
      </c>
      <c r="Q211" s="14"/>
      <c r="S211" s="19"/>
      <c r="X211" s="15"/>
      <c r="AE211" s="6"/>
      <c r="AI211" s="7"/>
    </row>
    <row r="212" spans="1:31" ht="12.75">
      <c r="A212" s="45" t="s">
        <v>384</v>
      </c>
      <c r="B212" s="46" t="s">
        <v>385</v>
      </c>
      <c r="C212" s="44" t="s">
        <v>263</v>
      </c>
      <c r="D212" s="64">
        <v>30</v>
      </c>
      <c r="F212" s="59"/>
      <c r="G212" s="65">
        <v>0.21</v>
      </c>
      <c r="H212" s="50">
        <f>(F212*G212)</f>
        <v>0</v>
      </c>
      <c r="I212" s="50">
        <f>(F213+H212)</f>
        <v>0</v>
      </c>
      <c r="J212" s="53"/>
      <c r="K212" s="56">
        <f t="shared" si="40"/>
        <v>0</v>
      </c>
      <c r="L212" s="56">
        <f t="shared" si="41"/>
        <v>0</v>
      </c>
      <c r="M212" s="56">
        <f t="shared" si="38"/>
        <v>0</v>
      </c>
      <c r="Q212" s="14"/>
      <c r="S212" s="12"/>
      <c r="X212" s="15"/>
      <c r="AE212" s="6"/>
    </row>
    <row r="213" spans="1:31" ht="12.75">
      <c r="A213" s="45" t="s">
        <v>386</v>
      </c>
      <c r="B213" s="46" t="s">
        <v>387</v>
      </c>
      <c r="C213" s="44" t="s">
        <v>263</v>
      </c>
      <c r="D213" s="64">
        <v>30</v>
      </c>
      <c r="F213" s="59"/>
      <c r="G213" s="65">
        <v>0.21</v>
      </c>
      <c r="H213" s="50">
        <f>(F213*G213)</f>
        <v>0</v>
      </c>
      <c r="I213" s="50">
        <f>(F214+H213)</f>
        <v>0</v>
      </c>
      <c r="J213" s="53"/>
      <c r="K213" s="56">
        <f t="shared" si="40"/>
        <v>0</v>
      </c>
      <c r="L213" s="56">
        <f t="shared" si="41"/>
        <v>0</v>
      </c>
      <c r="M213" s="56">
        <f t="shared" si="38"/>
        <v>0</v>
      </c>
      <c r="Q213" s="14"/>
      <c r="S213" s="12"/>
      <c r="X213" s="15"/>
      <c r="AE213" s="6"/>
    </row>
    <row r="214" spans="1:34" ht="24">
      <c r="A214" s="45" t="s">
        <v>388</v>
      </c>
      <c r="B214" s="46" t="s">
        <v>389</v>
      </c>
      <c r="C214" s="44" t="s">
        <v>1</v>
      </c>
      <c r="D214" s="64">
        <v>75</v>
      </c>
      <c r="F214" s="59"/>
      <c r="G214" s="65">
        <v>0.21</v>
      </c>
      <c r="H214" s="50">
        <f>(F214*G214)</f>
        <v>0</v>
      </c>
      <c r="I214" s="50">
        <f>(F215+H214)</f>
        <v>0</v>
      </c>
      <c r="J214" s="53"/>
      <c r="K214" s="56">
        <f t="shared" si="40"/>
        <v>0</v>
      </c>
      <c r="L214" s="56">
        <f>(K214*G214)</f>
        <v>0</v>
      </c>
      <c r="M214" s="56">
        <f>(K214+L214)</f>
        <v>0</v>
      </c>
      <c r="N214" s="11"/>
      <c r="Q214" s="14"/>
      <c r="S214" s="12"/>
      <c r="V214" s="19"/>
      <c r="X214" s="15"/>
      <c r="AE214" s="6"/>
      <c r="AH214" s="20"/>
    </row>
    <row r="215" spans="1:31" ht="48">
      <c r="A215" s="45" t="s">
        <v>390</v>
      </c>
      <c r="B215" s="46" t="s">
        <v>391</v>
      </c>
      <c r="C215" s="44"/>
      <c r="D215" s="64"/>
      <c r="F215" s="60"/>
      <c r="G215" s="67"/>
      <c r="H215" s="48"/>
      <c r="I215" s="48"/>
      <c r="J215" s="48"/>
      <c r="K215" s="57"/>
      <c r="L215" s="57"/>
      <c r="M215" s="57"/>
      <c r="Q215" s="14"/>
      <c r="S215" s="12"/>
      <c r="X215" s="15"/>
      <c r="AE215" s="6"/>
    </row>
    <row r="216" spans="1:31" ht="12.75">
      <c r="A216" s="45" t="s">
        <v>392</v>
      </c>
      <c r="B216" s="46" t="s">
        <v>393</v>
      </c>
      <c r="C216" s="44" t="s">
        <v>1</v>
      </c>
      <c r="D216" s="64">
        <v>300</v>
      </c>
      <c r="F216" s="59"/>
      <c r="G216" s="65">
        <v>0.21</v>
      </c>
      <c r="H216" s="50">
        <f t="shared" si="39"/>
        <v>0</v>
      </c>
      <c r="I216" s="50">
        <f t="shared" si="37"/>
        <v>0</v>
      </c>
      <c r="J216" s="53"/>
      <c r="K216" s="56">
        <f t="shared" si="40"/>
        <v>0</v>
      </c>
      <c r="L216" s="56">
        <f aca="true" t="shared" si="42" ref="L216:L225">(K216*G216)</f>
        <v>0</v>
      </c>
      <c r="M216" s="56">
        <f t="shared" si="38"/>
        <v>0</v>
      </c>
      <c r="P216" s="6"/>
      <c r="Q216" s="14"/>
      <c r="S216" s="12"/>
      <c r="X216" s="15"/>
      <c r="AE216" s="20"/>
    </row>
    <row r="217" spans="1:31" ht="12.75">
      <c r="A217" s="45" t="s">
        <v>394</v>
      </c>
      <c r="B217" s="46" t="s">
        <v>395</v>
      </c>
      <c r="C217" s="44" t="s">
        <v>1</v>
      </c>
      <c r="D217" s="64">
        <v>200</v>
      </c>
      <c r="F217" s="59"/>
      <c r="G217" s="65">
        <v>0.21</v>
      </c>
      <c r="H217" s="50">
        <f t="shared" si="39"/>
        <v>0</v>
      </c>
      <c r="I217" s="50">
        <f t="shared" si="37"/>
        <v>0</v>
      </c>
      <c r="J217" s="53"/>
      <c r="K217" s="56">
        <f t="shared" si="40"/>
        <v>0</v>
      </c>
      <c r="L217" s="56">
        <f t="shared" si="42"/>
        <v>0</v>
      </c>
      <c r="M217" s="56">
        <f t="shared" si="38"/>
        <v>0</v>
      </c>
      <c r="P217" s="11"/>
      <c r="Q217" s="14"/>
      <c r="S217" s="12"/>
      <c r="X217" s="15"/>
      <c r="AE217" s="20"/>
    </row>
    <row r="218" spans="1:31" ht="12.75">
      <c r="A218" s="45" t="s">
        <v>396</v>
      </c>
      <c r="B218" s="46" t="s">
        <v>397</v>
      </c>
      <c r="C218" s="44" t="s">
        <v>1</v>
      </c>
      <c r="D218" s="64">
        <v>300</v>
      </c>
      <c r="F218" s="59"/>
      <c r="G218" s="65">
        <v>0.21</v>
      </c>
      <c r="H218" s="50">
        <f t="shared" si="39"/>
        <v>0</v>
      </c>
      <c r="I218" s="50">
        <f t="shared" si="37"/>
        <v>0</v>
      </c>
      <c r="J218" s="53"/>
      <c r="K218" s="56">
        <f t="shared" si="40"/>
        <v>0</v>
      </c>
      <c r="L218" s="56">
        <f t="shared" si="42"/>
        <v>0</v>
      </c>
      <c r="M218" s="56">
        <f t="shared" si="38"/>
        <v>0</v>
      </c>
      <c r="P218" s="6"/>
      <c r="Q218" s="14"/>
      <c r="S218" s="12"/>
      <c r="X218" s="15"/>
      <c r="AE218" s="20"/>
    </row>
    <row r="219" spans="1:31" ht="12.75">
      <c r="A219" s="45" t="s">
        <v>398</v>
      </c>
      <c r="B219" s="46" t="s">
        <v>399</v>
      </c>
      <c r="C219" s="44" t="s">
        <v>1</v>
      </c>
      <c r="D219" s="64">
        <v>300</v>
      </c>
      <c r="F219" s="59"/>
      <c r="G219" s="65">
        <v>0.21</v>
      </c>
      <c r="H219" s="50">
        <f t="shared" si="39"/>
        <v>0</v>
      </c>
      <c r="I219" s="50">
        <f t="shared" si="37"/>
        <v>0</v>
      </c>
      <c r="J219" s="53"/>
      <c r="K219" s="56">
        <f t="shared" si="40"/>
        <v>0</v>
      </c>
      <c r="L219" s="56">
        <f t="shared" si="42"/>
        <v>0</v>
      </c>
      <c r="M219" s="56">
        <f t="shared" si="38"/>
        <v>0</v>
      </c>
      <c r="P219" s="11"/>
      <c r="Q219" s="14"/>
      <c r="S219" s="12"/>
      <c r="X219" s="15"/>
      <c r="AE219" s="20"/>
    </row>
    <row r="220" spans="1:31" ht="36">
      <c r="A220" s="45" t="s">
        <v>400</v>
      </c>
      <c r="B220" s="46" t="s">
        <v>401</v>
      </c>
      <c r="C220" s="44" t="s">
        <v>1</v>
      </c>
      <c r="D220" s="64">
        <v>3</v>
      </c>
      <c r="F220" s="59"/>
      <c r="G220" s="65">
        <v>0.21</v>
      </c>
      <c r="H220" s="50">
        <f t="shared" si="39"/>
        <v>0</v>
      </c>
      <c r="I220" s="50">
        <f t="shared" si="37"/>
        <v>0</v>
      </c>
      <c r="J220" s="53"/>
      <c r="K220" s="56">
        <f t="shared" si="40"/>
        <v>0</v>
      </c>
      <c r="L220" s="56">
        <f t="shared" si="42"/>
        <v>0</v>
      </c>
      <c r="M220" s="56">
        <f t="shared" si="38"/>
        <v>0</v>
      </c>
      <c r="Q220" s="14"/>
      <c r="S220" s="12"/>
      <c r="X220" s="15"/>
      <c r="AE220" s="6"/>
    </row>
    <row r="221" spans="1:31" ht="24">
      <c r="A221" s="45" t="s">
        <v>402</v>
      </c>
      <c r="B221" s="46" t="s">
        <v>403</v>
      </c>
      <c r="C221" s="44"/>
      <c r="D221" s="64"/>
      <c r="F221" s="60"/>
      <c r="G221" s="67"/>
      <c r="H221" s="48"/>
      <c r="I221" s="48"/>
      <c r="J221" s="48"/>
      <c r="K221" s="57"/>
      <c r="L221" s="57"/>
      <c r="M221" s="57"/>
      <c r="Q221" s="14"/>
      <c r="S221" s="12"/>
      <c r="X221" s="15"/>
      <c r="AE221" s="6"/>
    </row>
    <row r="222" spans="1:31" ht="12.75">
      <c r="A222" s="45" t="s">
        <v>404</v>
      </c>
      <c r="B222" s="46" t="s">
        <v>30</v>
      </c>
      <c r="C222" s="44" t="s">
        <v>1</v>
      </c>
      <c r="D222" s="64">
        <v>2</v>
      </c>
      <c r="F222" s="59"/>
      <c r="G222" s="65">
        <v>0.21</v>
      </c>
      <c r="H222" s="50">
        <f t="shared" si="39"/>
        <v>0</v>
      </c>
      <c r="I222" s="50">
        <f t="shared" si="37"/>
        <v>0</v>
      </c>
      <c r="J222" s="53"/>
      <c r="K222" s="56">
        <f t="shared" si="40"/>
        <v>0</v>
      </c>
      <c r="L222" s="56">
        <f t="shared" si="42"/>
        <v>0</v>
      </c>
      <c r="M222" s="56">
        <f t="shared" si="38"/>
        <v>0</v>
      </c>
      <c r="Q222" s="14"/>
      <c r="S222" s="12"/>
      <c r="X222" s="15"/>
      <c r="Z222" s="19"/>
      <c r="AE222" s="6"/>
    </row>
    <row r="223" spans="1:31" ht="12.75">
      <c r="A223" s="45" t="s">
        <v>405</v>
      </c>
      <c r="B223" s="46" t="s">
        <v>364</v>
      </c>
      <c r="C223" s="44" t="s">
        <v>1</v>
      </c>
      <c r="D223" s="64">
        <v>2</v>
      </c>
      <c r="F223" s="59"/>
      <c r="G223" s="65">
        <v>0.21</v>
      </c>
      <c r="H223" s="50">
        <f t="shared" si="39"/>
        <v>0</v>
      </c>
      <c r="I223" s="50">
        <f t="shared" si="37"/>
        <v>0</v>
      </c>
      <c r="J223" s="53"/>
      <c r="K223" s="56">
        <f t="shared" si="40"/>
        <v>0</v>
      </c>
      <c r="L223" s="56">
        <f t="shared" si="42"/>
        <v>0</v>
      </c>
      <c r="M223" s="56">
        <f t="shared" si="38"/>
        <v>0</v>
      </c>
      <c r="Q223" s="14"/>
      <c r="S223" s="12"/>
      <c r="X223" s="15"/>
      <c r="AE223" s="6"/>
    </row>
    <row r="224" spans="1:35" ht="12.75">
      <c r="A224" s="45" t="s">
        <v>406</v>
      </c>
      <c r="B224" s="46" t="s">
        <v>407</v>
      </c>
      <c r="C224" s="44" t="s">
        <v>1</v>
      </c>
      <c r="D224" s="64">
        <v>5</v>
      </c>
      <c r="F224" s="59"/>
      <c r="G224" s="65">
        <v>0.21</v>
      </c>
      <c r="H224" s="50">
        <f t="shared" si="39"/>
        <v>0</v>
      </c>
      <c r="I224" s="50">
        <f t="shared" si="37"/>
        <v>0</v>
      </c>
      <c r="J224" s="53"/>
      <c r="K224" s="56">
        <f t="shared" si="40"/>
        <v>0</v>
      </c>
      <c r="L224" s="56">
        <f t="shared" si="42"/>
        <v>0</v>
      </c>
      <c r="M224" s="56">
        <f t="shared" si="38"/>
        <v>0</v>
      </c>
      <c r="P224" s="11"/>
      <c r="Q224" s="14"/>
      <c r="S224" s="12"/>
      <c r="X224" s="15"/>
      <c r="AE224" s="6"/>
      <c r="AI224" s="7"/>
    </row>
    <row r="225" spans="1:35" ht="24">
      <c r="A225" s="45" t="s">
        <v>408</v>
      </c>
      <c r="B225" s="46" t="s">
        <v>409</v>
      </c>
      <c r="C225" s="44" t="s">
        <v>1</v>
      </c>
      <c r="D225" s="64">
        <v>5</v>
      </c>
      <c r="F225" s="59"/>
      <c r="G225" s="65">
        <v>0.21</v>
      </c>
      <c r="H225" s="50">
        <f t="shared" si="39"/>
        <v>0</v>
      </c>
      <c r="I225" s="50">
        <f t="shared" si="37"/>
        <v>0</v>
      </c>
      <c r="J225" s="53"/>
      <c r="K225" s="56">
        <f t="shared" si="40"/>
        <v>0</v>
      </c>
      <c r="L225" s="56">
        <f t="shared" si="42"/>
        <v>0</v>
      </c>
      <c r="M225" s="56">
        <f t="shared" si="38"/>
        <v>0</v>
      </c>
      <c r="P225" s="11"/>
      <c r="Q225" s="14"/>
      <c r="S225" s="12"/>
      <c r="X225" s="15"/>
      <c r="AE225" s="6"/>
      <c r="AI225" s="7"/>
    </row>
    <row r="226" spans="1:31" ht="12.75">
      <c r="A226" s="45" t="s">
        <v>410</v>
      </c>
      <c r="B226" s="46" t="s">
        <v>411</v>
      </c>
      <c r="C226" s="44"/>
      <c r="D226" s="64"/>
      <c r="F226" s="60"/>
      <c r="G226" s="67"/>
      <c r="H226" s="48"/>
      <c r="I226" s="48"/>
      <c r="J226" s="48"/>
      <c r="K226" s="57"/>
      <c r="L226" s="57"/>
      <c r="M226" s="57"/>
      <c r="Q226" s="14"/>
      <c r="S226" s="12"/>
      <c r="X226" s="15"/>
      <c r="AE226" s="6"/>
    </row>
    <row r="227" spans="1:31" ht="12.75">
      <c r="A227" s="45" t="s">
        <v>412</v>
      </c>
      <c r="B227" s="46" t="s">
        <v>91</v>
      </c>
      <c r="C227" s="44" t="s">
        <v>1</v>
      </c>
      <c r="D227" s="64">
        <v>2</v>
      </c>
      <c r="F227" s="59"/>
      <c r="G227" s="65">
        <v>0.21</v>
      </c>
      <c r="H227" s="50">
        <f t="shared" si="39"/>
        <v>0</v>
      </c>
      <c r="I227" s="50">
        <f t="shared" si="37"/>
        <v>0</v>
      </c>
      <c r="J227" s="53"/>
      <c r="K227" s="56">
        <f t="shared" si="40"/>
        <v>0</v>
      </c>
      <c r="L227" s="56">
        <f aca="true" t="shared" si="43" ref="L227:L234">(K227*G227)</f>
        <v>0</v>
      </c>
      <c r="M227" s="56">
        <f t="shared" si="38"/>
        <v>0</v>
      </c>
      <c r="P227" s="11"/>
      <c r="Q227" s="14"/>
      <c r="S227" s="12"/>
      <c r="X227" s="15"/>
      <c r="AE227" s="6"/>
    </row>
    <row r="228" spans="1:31" ht="12.75">
      <c r="A228" s="45" t="s">
        <v>413</v>
      </c>
      <c r="B228" s="46" t="s">
        <v>364</v>
      </c>
      <c r="C228" s="44" t="s">
        <v>1</v>
      </c>
      <c r="D228" s="64">
        <v>2</v>
      </c>
      <c r="F228" s="59"/>
      <c r="G228" s="65">
        <v>0.21</v>
      </c>
      <c r="H228" s="50">
        <f t="shared" si="39"/>
        <v>0</v>
      </c>
      <c r="I228" s="50">
        <f t="shared" si="37"/>
        <v>0</v>
      </c>
      <c r="J228" s="53"/>
      <c r="K228" s="56">
        <f t="shared" si="40"/>
        <v>0</v>
      </c>
      <c r="L228" s="56">
        <f t="shared" si="43"/>
        <v>0</v>
      </c>
      <c r="M228" s="56">
        <f t="shared" si="38"/>
        <v>0</v>
      </c>
      <c r="Q228" s="14"/>
      <c r="S228" s="12"/>
      <c r="X228" s="15"/>
      <c r="AE228" s="6"/>
    </row>
    <row r="229" spans="1:35" ht="12.75">
      <c r="A229" s="45" t="s">
        <v>414</v>
      </c>
      <c r="B229" s="46" t="s">
        <v>415</v>
      </c>
      <c r="C229" s="44" t="s">
        <v>1</v>
      </c>
      <c r="D229" s="64">
        <v>200</v>
      </c>
      <c r="F229" s="59"/>
      <c r="G229" s="65">
        <v>0.21</v>
      </c>
      <c r="H229" s="50">
        <f t="shared" si="39"/>
        <v>0</v>
      </c>
      <c r="I229" s="50">
        <f t="shared" si="37"/>
        <v>0</v>
      </c>
      <c r="J229" s="53"/>
      <c r="K229" s="56">
        <f t="shared" si="40"/>
        <v>0</v>
      </c>
      <c r="L229" s="56">
        <f t="shared" si="43"/>
        <v>0</v>
      </c>
      <c r="M229" s="56">
        <f t="shared" si="38"/>
        <v>0</v>
      </c>
      <c r="Q229" s="14"/>
      <c r="S229" s="12"/>
      <c r="X229" s="15"/>
      <c r="Z229" s="19"/>
      <c r="AE229" s="6"/>
      <c r="AI229" s="7"/>
    </row>
    <row r="230" spans="1:31" ht="24">
      <c r="A230" s="45" t="s">
        <v>416</v>
      </c>
      <c r="B230" s="46" t="s">
        <v>417</v>
      </c>
      <c r="C230" s="44" t="s">
        <v>1</v>
      </c>
      <c r="D230" s="64">
        <v>5</v>
      </c>
      <c r="F230" s="59"/>
      <c r="G230" s="65">
        <v>0.21</v>
      </c>
      <c r="H230" s="50">
        <f t="shared" si="39"/>
        <v>0</v>
      </c>
      <c r="I230" s="50">
        <f t="shared" si="37"/>
        <v>0</v>
      </c>
      <c r="J230" s="53"/>
      <c r="K230" s="56">
        <f t="shared" si="40"/>
        <v>0</v>
      </c>
      <c r="L230" s="56">
        <f t="shared" si="43"/>
        <v>0</v>
      </c>
      <c r="M230" s="56">
        <f t="shared" si="38"/>
        <v>0</v>
      </c>
      <c r="Q230" s="14"/>
      <c r="S230" s="12"/>
      <c r="X230" s="15"/>
      <c r="AE230" s="6"/>
    </row>
    <row r="231" spans="1:31" ht="24">
      <c r="A231" s="45" t="s">
        <v>418</v>
      </c>
      <c r="B231" s="46" t="s">
        <v>419</v>
      </c>
      <c r="C231" s="44" t="s">
        <v>1</v>
      </c>
      <c r="D231" s="64">
        <v>1</v>
      </c>
      <c r="F231" s="59"/>
      <c r="G231" s="65">
        <v>0.21</v>
      </c>
      <c r="H231" s="50">
        <f t="shared" si="39"/>
        <v>0</v>
      </c>
      <c r="I231" s="50">
        <f t="shared" si="37"/>
        <v>0</v>
      </c>
      <c r="J231" s="53"/>
      <c r="K231" s="56">
        <f t="shared" si="40"/>
        <v>0</v>
      </c>
      <c r="L231" s="56">
        <f t="shared" si="43"/>
        <v>0</v>
      </c>
      <c r="M231" s="56">
        <f t="shared" si="38"/>
        <v>0</v>
      </c>
      <c r="Q231" s="14"/>
      <c r="S231" s="12"/>
      <c r="X231" s="15"/>
      <c r="AE231" s="6"/>
    </row>
    <row r="232" spans="1:31" ht="12.75">
      <c r="A232" s="45" t="s">
        <v>420</v>
      </c>
      <c r="B232" s="46" t="s">
        <v>421</v>
      </c>
      <c r="C232" s="44" t="s">
        <v>1</v>
      </c>
      <c r="D232" s="64">
        <v>5</v>
      </c>
      <c r="F232" s="59"/>
      <c r="G232" s="65">
        <v>0.21</v>
      </c>
      <c r="H232" s="50">
        <f t="shared" si="39"/>
        <v>0</v>
      </c>
      <c r="I232" s="50">
        <f t="shared" si="37"/>
        <v>0</v>
      </c>
      <c r="J232" s="53"/>
      <c r="K232" s="56">
        <f t="shared" si="40"/>
        <v>0</v>
      </c>
      <c r="L232" s="56">
        <f t="shared" si="43"/>
        <v>0</v>
      </c>
      <c r="M232" s="56">
        <f t="shared" si="38"/>
        <v>0</v>
      </c>
      <c r="Q232" s="14"/>
      <c r="S232" s="12"/>
      <c r="X232" s="15"/>
      <c r="AE232" s="6"/>
    </row>
    <row r="233" spans="1:31" ht="12.75">
      <c r="A233" s="45" t="s">
        <v>422</v>
      </c>
      <c r="B233" s="46" t="s">
        <v>423</v>
      </c>
      <c r="C233" s="44" t="s">
        <v>1</v>
      </c>
      <c r="D233" s="64">
        <v>50</v>
      </c>
      <c r="F233" s="59"/>
      <c r="G233" s="65">
        <v>0.21</v>
      </c>
      <c r="H233" s="50">
        <f t="shared" si="39"/>
        <v>0</v>
      </c>
      <c r="I233" s="50">
        <f t="shared" si="37"/>
        <v>0</v>
      </c>
      <c r="J233" s="53"/>
      <c r="K233" s="56">
        <f t="shared" si="40"/>
        <v>0</v>
      </c>
      <c r="L233" s="56">
        <f t="shared" si="43"/>
        <v>0</v>
      </c>
      <c r="M233" s="56">
        <f t="shared" si="38"/>
        <v>0</v>
      </c>
      <c r="Q233" s="14"/>
      <c r="S233" s="12"/>
      <c r="X233" s="15"/>
      <c r="AA233" s="11"/>
      <c r="AB233" s="11"/>
      <c r="AE233" s="6"/>
    </row>
    <row r="234" spans="1:31" ht="12.75">
      <c r="A234" s="45" t="s">
        <v>424</v>
      </c>
      <c r="B234" s="46" t="s">
        <v>425</v>
      </c>
      <c r="C234" s="44" t="s">
        <v>1</v>
      </c>
      <c r="D234" s="64">
        <v>20</v>
      </c>
      <c r="F234" s="59"/>
      <c r="G234" s="65">
        <v>0.21</v>
      </c>
      <c r="H234" s="50">
        <f t="shared" si="39"/>
        <v>0</v>
      </c>
      <c r="I234" s="50">
        <f t="shared" si="37"/>
        <v>0</v>
      </c>
      <c r="J234" s="53"/>
      <c r="K234" s="56">
        <f t="shared" si="40"/>
        <v>0</v>
      </c>
      <c r="L234" s="56">
        <f t="shared" si="43"/>
        <v>0</v>
      </c>
      <c r="M234" s="56">
        <f t="shared" si="38"/>
        <v>0</v>
      </c>
      <c r="Q234" s="14"/>
      <c r="S234" s="12"/>
      <c r="X234" s="15"/>
      <c r="AE234" s="6"/>
    </row>
    <row r="235" spans="1:31" ht="12.75">
      <c r="A235" s="45" t="s">
        <v>426</v>
      </c>
      <c r="B235" s="46" t="s">
        <v>427</v>
      </c>
      <c r="C235" s="44"/>
      <c r="D235" s="64"/>
      <c r="F235" s="60"/>
      <c r="G235" s="67"/>
      <c r="H235" s="48"/>
      <c r="I235" s="48"/>
      <c r="J235" s="48"/>
      <c r="K235" s="57"/>
      <c r="L235" s="57"/>
      <c r="M235" s="57"/>
      <c r="Q235" s="14"/>
      <c r="S235" s="12"/>
      <c r="X235" s="15"/>
      <c r="AE235" s="6"/>
    </row>
    <row r="236" spans="1:31" ht="12.75">
      <c r="A236" s="45" t="s">
        <v>428</v>
      </c>
      <c r="B236" s="46" t="s">
        <v>429</v>
      </c>
      <c r="C236" s="44" t="s">
        <v>1</v>
      </c>
      <c r="D236" s="64">
        <v>10</v>
      </c>
      <c r="F236" s="59"/>
      <c r="G236" s="65">
        <v>0.21</v>
      </c>
      <c r="H236" s="50">
        <f t="shared" si="39"/>
        <v>0</v>
      </c>
      <c r="I236" s="50">
        <f t="shared" si="37"/>
        <v>0</v>
      </c>
      <c r="J236" s="53"/>
      <c r="K236" s="56">
        <f t="shared" si="40"/>
        <v>0</v>
      </c>
      <c r="L236" s="56">
        <f aca="true" t="shared" si="44" ref="L236:L246">(K236*G236)</f>
        <v>0</v>
      </c>
      <c r="M236" s="56">
        <f t="shared" si="38"/>
        <v>0</v>
      </c>
      <c r="N236" s="19"/>
      <c r="Q236" s="25"/>
      <c r="S236" s="12"/>
      <c r="AE236" s="6"/>
    </row>
    <row r="237" spans="1:31" ht="12.75">
      <c r="A237" s="45" t="s">
        <v>430</v>
      </c>
      <c r="B237" s="46" t="s">
        <v>431</v>
      </c>
      <c r="C237" s="44" t="s">
        <v>1</v>
      </c>
      <c r="D237" s="64">
        <v>10</v>
      </c>
      <c r="F237" s="59"/>
      <c r="G237" s="65">
        <v>0.21</v>
      </c>
      <c r="H237" s="50">
        <f t="shared" si="39"/>
        <v>0</v>
      </c>
      <c r="I237" s="50">
        <f t="shared" si="37"/>
        <v>0</v>
      </c>
      <c r="J237" s="53"/>
      <c r="K237" s="56">
        <f t="shared" si="40"/>
        <v>0</v>
      </c>
      <c r="L237" s="56">
        <f t="shared" si="44"/>
        <v>0</v>
      </c>
      <c r="M237" s="56">
        <f t="shared" si="38"/>
        <v>0</v>
      </c>
      <c r="N237" s="19"/>
      <c r="Q237" s="16"/>
      <c r="S237" s="12"/>
      <c r="AE237" s="6"/>
    </row>
    <row r="238" spans="1:35" ht="15.75">
      <c r="A238" s="45" t="s">
        <v>432</v>
      </c>
      <c r="B238" s="47" t="s">
        <v>433</v>
      </c>
      <c r="C238" s="44" t="s">
        <v>1</v>
      </c>
      <c r="D238" s="64">
        <v>10</v>
      </c>
      <c r="E238" s="26"/>
      <c r="F238" s="59"/>
      <c r="G238" s="65">
        <v>0.21</v>
      </c>
      <c r="H238" s="50">
        <f t="shared" si="39"/>
        <v>0</v>
      </c>
      <c r="I238" s="50">
        <f t="shared" si="37"/>
        <v>0</v>
      </c>
      <c r="J238" s="53"/>
      <c r="K238" s="56">
        <f t="shared" si="40"/>
        <v>0</v>
      </c>
      <c r="L238" s="56">
        <f t="shared" si="44"/>
        <v>0</v>
      </c>
      <c r="M238" s="56">
        <f t="shared" si="38"/>
        <v>0</v>
      </c>
      <c r="N238" s="26"/>
      <c r="O238" s="26"/>
      <c r="P238" s="26"/>
      <c r="Q238" s="26"/>
      <c r="R238" s="26"/>
      <c r="S238" s="26"/>
      <c r="T238" s="26"/>
      <c r="U238" s="26"/>
      <c r="V238" s="26"/>
      <c r="W238" s="18"/>
      <c r="X238" s="18"/>
      <c r="Y238" s="18"/>
      <c r="Z238" s="18"/>
      <c r="AA238" s="18"/>
      <c r="AB238" s="18"/>
      <c r="AC238" s="18"/>
      <c r="AD238" s="18"/>
      <c r="AE238" s="27"/>
      <c r="AF238" s="18"/>
      <c r="AG238" s="18"/>
      <c r="AH238" s="27"/>
      <c r="AI238" s="28"/>
    </row>
    <row r="239" spans="1:33" ht="12.75">
      <c r="A239" s="45" t="s">
        <v>434</v>
      </c>
      <c r="B239" s="47" t="s">
        <v>435</v>
      </c>
      <c r="C239" s="44" t="s">
        <v>6</v>
      </c>
      <c r="D239" s="64">
        <v>50</v>
      </c>
      <c r="E239" s="12"/>
      <c r="F239" s="59"/>
      <c r="G239" s="65">
        <v>0.21</v>
      </c>
      <c r="H239" s="50">
        <f t="shared" si="39"/>
        <v>0</v>
      </c>
      <c r="I239" s="50">
        <f t="shared" si="37"/>
        <v>0</v>
      </c>
      <c r="J239" s="53"/>
      <c r="K239" s="56">
        <f t="shared" si="40"/>
        <v>0</v>
      </c>
      <c r="L239" s="56">
        <f t="shared" si="44"/>
        <v>0</v>
      </c>
      <c r="M239" s="56">
        <f t="shared" si="38"/>
        <v>0</v>
      </c>
      <c r="N239" s="25"/>
      <c r="O239" s="25"/>
      <c r="P239" s="25"/>
      <c r="Q239" s="25"/>
      <c r="R239" s="25"/>
      <c r="S239" s="29"/>
      <c r="T239" s="25"/>
      <c r="U239" s="25"/>
      <c r="V239" s="25"/>
      <c r="W239" s="30"/>
      <c r="X239" s="30"/>
      <c r="Y239" s="30"/>
      <c r="Z239" s="30"/>
      <c r="AA239" s="30"/>
      <c r="AB239" s="30"/>
      <c r="AC239" s="31"/>
      <c r="AD239" s="30"/>
      <c r="AE239" s="6"/>
      <c r="AF239" s="32"/>
      <c r="AG239" s="30"/>
    </row>
    <row r="240" spans="1:31" ht="12.75">
      <c r="A240" s="45" t="s">
        <v>436</v>
      </c>
      <c r="B240" s="47" t="s">
        <v>437</v>
      </c>
      <c r="C240" s="44" t="s">
        <v>1</v>
      </c>
      <c r="D240" s="64">
        <v>20</v>
      </c>
      <c r="F240" s="59"/>
      <c r="G240" s="65">
        <v>0.21</v>
      </c>
      <c r="H240" s="50">
        <f t="shared" si="39"/>
        <v>0</v>
      </c>
      <c r="I240" s="50">
        <f t="shared" si="37"/>
        <v>0</v>
      </c>
      <c r="J240" s="53"/>
      <c r="K240" s="56">
        <f t="shared" si="40"/>
        <v>0</v>
      </c>
      <c r="L240" s="56">
        <f t="shared" si="44"/>
        <v>0</v>
      </c>
      <c r="M240" s="56">
        <f t="shared" si="38"/>
        <v>0</v>
      </c>
      <c r="N240" s="25"/>
      <c r="Q240" s="16"/>
      <c r="R240" s="25"/>
      <c r="S240" s="29"/>
      <c r="X240" s="33"/>
      <c r="Y240" s="30"/>
      <c r="Z240" s="30"/>
      <c r="AA240" s="30"/>
      <c r="AC240" s="11"/>
      <c r="AE240" s="6"/>
    </row>
    <row r="241" spans="1:31" ht="24">
      <c r="A241" s="45" t="s">
        <v>438</v>
      </c>
      <c r="B241" s="47" t="s">
        <v>439</v>
      </c>
      <c r="C241" s="44" t="s">
        <v>1</v>
      </c>
      <c r="D241" s="64">
        <v>1</v>
      </c>
      <c r="F241" s="59"/>
      <c r="G241" s="65">
        <v>0.21</v>
      </c>
      <c r="H241" s="50">
        <f t="shared" si="39"/>
        <v>0</v>
      </c>
      <c r="I241" s="50">
        <f t="shared" si="37"/>
        <v>0</v>
      </c>
      <c r="J241" s="53"/>
      <c r="K241" s="56">
        <f t="shared" si="40"/>
        <v>0</v>
      </c>
      <c r="L241" s="56">
        <f t="shared" si="44"/>
        <v>0</v>
      </c>
      <c r="M241" s="56">
        <f t="shared" si="38"/>
        <v>0</v>
      </c>
      <c r="N241" s="25"/>
      <c r="Q241" s="16"/>
      <c r="S241" s="29"/>
      <c r="AE241" s="6"/>
    </row>
    <row r="242" spans="1:41" ht="36">
      <c r="A242" s="45" t="s">
        <v>440</v>
      </c>
      <c r="B242" s="46" t="s">
        <v>441</v>
      </c>
      <c r="C242" s="44" t="s">
        <v>1</v>
      </c>
      <c r="D242" s="64">
        <v>200</v>
      </c>
      <c r="F242" s="59"/>
      <c r="G242" s="65">
        <v>0.21</v>
      </c>
      <c r="H242" s="50">
        <f t="shared" si="39"/>
        <v>0</v>
      </c>
      <c r="I242" s="50">
        <f t="shared" si="37"/>
        <v>0</v>
      </c>
      <c r="J242" s="53"/>
      <c r="K242" s="56">
        <f t="shared" si="40"/>
        <v>0</v>
      </c>
      <c r="L242" s="56">
        <f t="shared" si="44"/>
        <v>0</v>
      </c>
      <c r="M242" s="56">
        <f t="shared" si="38"/>
        <v>0</v>
      </c>
      <c r="N242" s="25"/>
      <c r="Q242" s="16"/>
      <c r="S242" s="29"/>
      <c r="AE242" s="6"/>
      <c r="AK242" s="7"/>
      <c r="AO242" s="6"/>
    </row>
    <row r="243" spans="1:31" ht="36">
      <c r="A243" s="45" t="s">
        <v>442</v>
      </c>
      <c r="B243" s="46" t="s">
        <v>443</v>
      </c>
      <c r="C243" s="44" t="s">
        <v>1</v>
      </c>
      <c r="D243" s="64">
        <v>200</v>
      </c>
      <c r="F243" s="59"/>
      <c r="G243" s="65">
        <v>0.21</v>
      </c>
      <c r="H243" s="50">
        <f t="shared" si="39"/>
        <v>0</v>
      </c>
      <c r="I243" s="50">
        <f t="shared" si="37"/>
        <v>0</v>
      </c>
      <c r="J243" s="53"/>
      <c r="K243" s="56">
        <f t="shared" si="40"/>
        <v>0</v>
      </c>
      <c r="L243" s="56">
        <f t="shared" si="44"/>
        <v>0</v>
      </c>
      <c r="M243" s="56">
        <f t="shared" si="38"/>
        <v>0</v>
      </c>
      <c r="Q243" s="16"/>
      <c r="S243" s="15"/>
      <c r="AE243" s="6"/>
    </row>
    <row r="244" spans="1:31" ht="36">
      <c r="A244" s="45" t="s">
        <v>444</v>
      </c>
      <c r="B244" s="46" t="s">
        <v>445</v>
      </c>
      <c r="C244" s="44" t="s">
        <v>1</v>
      </c>
      <c r="D244" s="64">
        <v>200</v>
      </c>
      <c r="F244" s="59"/>
      <c r="G244" s="65">
        <v>0.21</v>
      </c>
      <c r="H244" s="50">
        <f t="shared" si="39"/>
        <v>0</v>
      </c>
      <c r="I244" s="50">
        <f t="shared" si="37"/>
        <v>0</v>
      </c>
      <c r="J244" s="53"/>
      <c r="K244" s="56">
        <f t="shared" si="40"/>
        <v>0</v>
      </c>
      <c r="L244" s="56">
        <f t="shared" si="44"/>
        <v>0</v>
      </c>
      <c r="M244" s="56">
        <f t="shared" si="38"/>
        <v>0</v>
      </c>
      <c r="Q244" s="16"/>
      <c r="S244" s="15"/>
      <c r="AE244" s="6"/>
    </row>
    <row r="245" spans="1:31" ht="18">
      <c r="A245" s="45" t="s">
        <v>446</v>
      </c>
      <c r="B245" s="46" t="s">
        <v>447</v>
      </c>
      <c r="C245" s="44" t="s">
        <v>1</v>
      </c>
      <c r="D245" s="64">
        <v>20</v>
      </c>
      <c r="E245" s="3"/>
      <c r="F245" s="59"/>
      <c r="G245" s="65">
        <v>0.21</v>
      </c>
      <c r="H245" s="50">
        <f t="shared" si="39"/>
        <v>0</v>
      </c>
      <c r="I245" s="50">
        <f t="shared" si="37"/>
        <v>0</v>
      </c>
      <c r="J245" s="53"/>
      <c r="K245" s="56">
        <f t="shared" si="40"/>
        <v>0</v>
      </c>
      <c r="L245" s="56">
        <f t="shared" si="44"/>
        <v>0</v>
      </c>
      <c r="M245" s="56">
        <f t="shared" si="38"/>
        <v>0</v>
      </c>
      <c r="AE245" s="6"/>
    </row>
    <row r="246" spans="1:34" s="35" customFormat="1" ht="24">
      <c r="A246" s="45" t="s">
        <v>448</v>
      </c>
      <c r="B246" s="46" t="s">
        <v>449</v>
      </c>
      <c r="C246" s="44" t="s">
        <v>1</v>
      </c>
      <c r="D246" s="64">
        <v>10</v>
      </c>
      <c r="E246" s="34"/>
      <c r="F246" s="59"/>
      <c r="G246" s="65">
        <v>0.21</v>
      </c>
      <c r="H246" s="50">
        <f t="shared" si="39"/>
        <v>0</v>
      </c>
      <c r="I246" s="50">
        <f t="shared" si="37"/>
        <v>0</v>
      </c>
      <c r="J246" s="53"/>
      <c r="K246" s="56">
        <f t="shared" si="40"/>
        <v>0</v>
      </c>
      <c r="L246" s="56">
        <f t="shared" si="44"/>
        <v>0</v>
      </c>
      <c r="M246" s="56">
        <f t="shared" si="38"/>
        <v>0</v>
      </c>
      <c r="S246" s="34"/>
      <c r="AE246" s="23"/>
      <c r="AF246" s="34"/>
      <c r="AH246" s="23"/>
    </row>
    <row r="247" spans="1:34" s="35" customFormat="1" ht="12.75">
      <c r="A247" s="45" t="s">
        <v>450</v>
      </c>
      <c r="B247" s="46" t="s">
        <v>451</v>
      </c>
      <c r="C247" s="44"/>
      <c r="D247" s="64"/>
      <c r="E247" s="34"/>
      <c r="F247" s="62"/>
      <c r="G247" s="67"/>
      <c r="H247" s="48"/>
      <c r="I247" s="48"/>
      <c r="J247" s="48"/>
      <c r="K247" s="57"/>
      <c r="L247" s="57"/>
      <c r="M247" s="57"/>
      <c r="S247" s="34"/>
      <c r="AE247" s="23"/>
      <c r="AF247" s="34"/>
      <c r="AH247" s="23"/>
    </row>
    <row r="248" spans="1:34" s="35" customFormat="1" ht="12.75">
      <c r="A248" s="45" t="s">
        <v>452</v>
      </c>
      <c r="B248" s="46" t="s">
        <v>453</v>
      </c>
      <c r="C248" s="44" t="s">
        <v>6</v>
      </c>
      <c r="D248" s="64">
        <v>5</v>
      </c>
      <c r="E248" s="34"/>
      <c r="F248" s="59"/>
      <c r="G248" s="65">
        <v>0.21</v>
      </c>
      <c r="H248" s="50">
        <f t="shared" si="39"/>
        <v>0</v>
      </c>
      <c r="I248" s="50">
        <f t="shared" si="37"/>
        <v>0</v>
      </c>
      <c r="J248" s="53"/>
      <c r="K248" s="56">
        <f t="shared" si="40"/>
        <v>0</v>
      </c>
      <c r="L248" s="56">
        <f>(K248*G248)</f>
        <v>0</v>
      </c>
      <c r="M248" s="56">
        <f t="shared" si="38"/>
        <v>0</v>
      </c>
      <c r="N248" s="23"/>
      <c r="Q248" s="36"/>
      <c r="S248" s="23"/>
      <c r="AE248" s="23"/>
      <c r="AF248" s="34"/>
      <c r="AH248" s="23"/>
    </row>
    <row r="249" spans="1:34" s="35" customFormat="1" ht="12.75">
      <c r="A249" s="45" t="s">
        <v>454</v>
      </c>
      <c r="B249" s="46" t="s">
        <v>455</v>
      </c>
      <c r="C249" s="44" t="s">
        <v>6</v>
      </c>
      <c r="D249" s="64">
        <v>5</v>
      </c>
      <c r="E249" s="34"/>
      <c r="F249" s="59"/>
      <c r="G249" s="65">
        <v>0.21</v>
      </c>
      <c r="H249" s="50">
        <f t="shared" si="39"/>
        <v>0</v>
      </c>
      <c r="I249" s="50">
        <f t="shared" si="37"/>
        <v>0</v>
      </c>
      <c r="J249" s="53"/>
      <c r="K249" s="56">
        <f t="shared" si="40"/>
        <v>0</v>
      </c>
      <c r="L249" s="56">
        <f>(K249*G249)</f>
        <v>0</v>
      </c>
      <c r="M249" s="56">
        <f t="shared" si="38"/>
        <v>0</v>
      </c>
      <c r="N249" s="23"/>
      <c r="S249" s="23"/>
      <c r="AE249" s="23"/>
      <c r="AF249" s="34"/>
      <c r="AH249" s="23"/>
    </row>
    <row r="250" spans="1:34" s="35" customFormat="1" ht="12.75">
      <c r="A250" s="45" t="s">
        <v>456</v>
      </c>
      <c r="B250" s="46" t="s">
        <v>457</v>
      </c>
      <c r="C250" s="44" t="s">
        <v>6</v>
      </c>
      <c r="D250" s="64">
        <v>5</v>
      </c>
      <c r="E250" s="34"/>
      <c r="F250" s="59"/>
      <c r="G250" s="65">
        <v>0.21</v>
      </c>
      <c r="H250" s="50">
        <f t="shared" si="39"/>
        <v>0</v>
      </c>
      <c r="I250" s="50">
        <f t="shared" si="37"/>
        <v>0</v>
      </c>
      <c r="J250" s="53"/>
      <c r="K250" s="56">
        <f t="shared" si="40"/>
        <v>0</v>
      </c>
      <c r="L250" s="56">
        <f>(K250*G250)</f>
        <v>0</v>
      </c>
      <c r="M250" s="56">
        <f t="shared" si="38"/>
        <v>0</v>
      </c>
      <c r="N250" s="23"/>
      <c r="S250" s="23"/>
      <c r="AE250" s="23"/>
      <c r="AF250" s="34"/>
      <c r="AH250" s="23"/>
    </row>
    <row r="251" spans="1:34" s="35" customFormat="1" ht="12.75">
      <c r="A251" s="45" t="s">
        <v>458</v>
      </c>
      <c r="B251" s="46" t="s">
        <v>459</v>
      </c>
      <c r="C251" s="44"/>
      <c r="D251" s="64"/>
      <c r="E251" s="34"/>
      <c r="F251" s="62"/>
      <c r="G251" s="67"/>
      <c r="H251" s="48"/>
      <c r="I251" s="48"/>
      <c r="J251" s="48"/>
      <c r="K251" s="57"/>
      <c r="L251" s="57"/>
      <c r="M251" s="57"/>
      <c r="S251" s="34"/>
      <c r="AE251" s="23"/>
      <c r="AF251" s="34"/>
      <c r="AH251" s="23"/>
    </row>
    <row r="252" spans="1:34" s="35" customFormat="1" ht="12.75">
      <c r="A252" s="45" t="s">
        <v>460</v>
      </c>
      <c r="B252" s="46" t="s">
        <v>461</v>
      </c>
      <c r="C252" s="44" t="s">
        <v>6</v>
      </c>
      <c r="D252" s="64">
        <v>5</v>
      </c>
      <c r="E252" s="34"/>
      <c r="F252" s="59"/>
      <c r="G252" s="65">
        <v>0.21</v>
      </c>
      <c r="H252" s="50">
        <f t="shared" si="39"/>
        <v>0</v>
      </c>
      <c r="I252" s="50">
        <f t="shared" si="37"/>
        <v>0</v>
      </c>
      <c r="J252" s="53"/>
      <c r="K252" s="56">
        <f t="shared" si="40"/>
        <v>0</v>
      </c>
      <c r="L252" s="56">
        <f>(K252*G252)</f>
        <v>0</v>
      </c>
      <c r="M252" s="56">
        <f t="shared" si="38"/>
        <v>0</v>
      </c>
      <c r="N252" s="23"/>
      <c r="Q252" s="36"/>
      <c r="S252" s="23"/>
      <c r="AE252" s="23"/>
      <c r="AF252" s="34"/>
      <c r="AH252" s="23"/>
    </row>
    <row r="253" spans="1:34" s="35" customFormat="1" ht="12.75">
      <c r="A253" s="45" t="s">
        <v>462</v>
      </c>
      <c r="B253" s="46" t="s">
        <v>463</v>
      </c>
      <c r="C253" s="44" t="s">
        <v>6</v>
      </c>
      <c r="D253" s="64">
        <v>5</v>
      </c>
      <c r="E253" s="34"/>
      <c r="F253" s="59"/>
      <c r="G253" s="65">
        <v>0.21</v>
      </c>
      <c r="H253" s="50">
        <f t="shared" si="39"/>
        <v>0</v>
      </c>
      <c r="I253" s="50">
        <f t="shared" si="37"/>
        <v>0</v>
      </c>
      <c r="J253" s="53"/>
      <c r="K253" s="56">
        <f t="shared" si="40"/>
        <v>0</v>
      </c>
      <c r="L253" s="56">
        <f>(K253*G253)</f>
        <v>0</v>
      </c>
      <c r="M253" s="56">
        <f t="shared" si="38"/>
        <v>0</v>
      </c>
      <c r="N253" s="23"/>
      <c r="S253" s="23"/>
      <c r="AE253" s="23"/>
      <c r="AF253" s="34"/>
      <c r="AH253" s="23"/>
    </row>
    <row r="254" spans="1:34" s="35" customFormat="1" ht="36">
      <c r="A254" s="45" t="s">
        <v>464</v>
      </c>
      <c r="B254" s="46" t="s">
        <v>465</v>
      </c>
      <c r="C254" s="44"/>
      <c r="D254" s="64"/>
      <c r="E254" s="34"/>
      <c r="F254" s="62"/>
      <c r="G254" s="67"/>
      <c r="H254" s="48"/>
      <c r="I254" s="48"/>
      <c r="J254" s="48"/>
      <c r="K254" s="57"/>
      <c r="L254" s="57"/>
      <c r="M254" s="57"/>
      <c r="S254" s="34"/>
      <c r="AE254" s="23"/>
      <c r="AF254" s="34"/>
      <c r="AH254" s="23"/>
    </row>
    <row r="255" spans="1:34" s="35" customFormat="1" ht="12.75">
      <c r="A255" s="45" t="s">
        <v>466</v>
      </c>
      <c r="B255" s="46" t="s">
        <v>91</v>
      </c>
      <c r="C255" s="44" t="s">
        <v>6</v>
      </c>
      <c r="D255" s="64">
        <v>1</v>
      </c>
      <c r="E255" s="34"/>
      <c r="F255" s="59"/>
      <c r="G255" s="65">
        <v>0.21</v>
      </c>
      <c r="H255" s="50">
        <f t="shared" si="39"/>
        <v>0</v>
      </c>
      <c r="I255" s="50">
        <f t="shared" si="37"/>
        <v>0</v>
      </c>
      <c r="J255" s="53"/>
      <c r="K255" s="56">
        <f t="shared" si="40"/>
        <v>0</v>
      </c>
      <c r="L255" s="56">
        <f>(K255*G255)</f>
        <v>0</v>
      </c>
      <c r="M255" s="56">
        <f t="shared" si="38"/>
        <v>0</v>
      </c>
      <c r="N255" s="23"/>
      <c r="Q255" s="36"/>
      <c r="S255" s="23"/>
      <c r="AE255" s="23"/>
      <c r="AF255" s="34"/>
      <c r="AH255" s="23"/>
    </row>
    <row r="256" spans="1:34" s="35" customFormat="1" ht="12.75">
      <c r="A256" s="45" t="s">
        <v>467</v>
      </c>
      <c r="B256" s="46" t="s">
        <v>366</v>
      </c>
      <c r="C256" s="44" t="s">
        <v>6</v>
      </c>
      <c r="D256" s="64">
        <v>1</v>
      </c>
      <c r="E256" s="34"/>
      <c r="F256" s="59"/>
      <c r="G256" s="65">
        <v>0.21</v>
      </c>
      <c r="H256" s="50">
        <f t="shared" si="39"/>
        <v>0</v>
      </c>
      <c r="I256" s="50">
        <f t="shared" si="37"/>
        <v>0</v>
      </c>
      <c r="J256" s="53"/>
      <c r="K256" s="56">
        <f t="shared" si="40"/>
        <v>0</v>
      </c>
      <c r="L256" s="56">
        <f>(K256*G256)</f>
        <v>0</v>
      </c>
      <c r="M256" s="56">
        <f t="shared" si="38"/>
        <v>0</v>
      </c>
      <c r="N256" s="23"/>
      <c r="S256" s="23"/>
      <c r="AE256" s="23"/>
      <c r="AF256" s="34"/>
      <c r="AH256" s="23"/>
    </row>
    <row r="257" spans="1:34" s="35" customFormat="1" ht="12.75">
      <c r="A257" s="45" t="s">
        <v>468</v>
      </c>
      <c r="B257" s="46" t="s">
        <v>364</v>
      </c>
      <c r="C257" s="44" t="s">
        <v>6</v>
      </c>
      <c r="D257" s="64">
        <v>1</v>
      </c>
      <c r="E257" s="34"/>
      <c r="F257" s="59"/>
      <c r="G257" s="65">
        <v>0.21</v>
      </c>
      <c r="H257" s="50">
        <f t="shared" si="39"/>
        <v>0</v>
      </c>
      <c r="I257" s="50">
        <f t="shared" si="37"/>
        <v>0</v>
      </c>
      <c r="J257" s="53"/>
      <c r="K257" s="56">
        <f t="shared" si="40"/>
        <v>0</v>
      </c>
      <c r="L257" s="56">
        <f>(K257*G257)</f>
        <v>0</v>
      </c>
      <c r="M257" s="56">
        <f t="shared" si="38"/>
        <v>0</v>
      </c>
      <c r="N257" s="23"/>
      <c r="S257" s="23"/>
      <c r="AE257" s="23"/>
      <c r="AF257" s="34"/>
      <c r="AH257" s="23"/>
    </row>
    <row r="258" spans="1:34" s="35" customFormat="1" ht="12.75">
      <c r="A258" s="45" t="s">
        <v>469</v>
      </c>
      <c r="B258" s="46" t="s">
        <v>470</v>
      </c>
      <c r="C258" s="44" t="s">
        <v>471</v>
      </c>
      <c r="D258" s="64">
        <v>200</v>
      </c>
      <c r="E258" s="34"/>
      <c r="F258" s="59"/>
      <c r="G258" s="65">
        <v>0.21</v>
      </c>
      <c r="H258" s="50">
        <f t="shared" si="39"/>
        <v>0</v>
      </c>
      <c r="I258" s="50">
        <f t="shared" si="37"/>
        <v>0</v>
      </c>
      <c r="J258" s="53"/>
      <c r="K258" s="56">
        <f t="shared" si="40"/>
        <v>0</v>
      </c>
      <c r="L258" s="56">
        <f>(K258*G258)</f>
        <v>0</v>
      </c>
      <c r="M258" s="56">
        <f t="shared" si="38"/>
        <v>0</v>
      </c>
      <c r="S258" s="34"/>
      <c r="AE258" s="23"/>
      <c r="AF258" s="34"/>
      <c r="AH258" s="23"/>
    </row>
    <row r="259" ht="13.5" thickBot="1"/>
    <row r="260" spans="6:35" ht="24" customHeight="1" thickBot="1" thickTop="1">
      <c r="F260" s="74" t="s">
        <v>483</v>
      </c>
      <c r="G260" s="74"/>
      <c r="H260" s="74"/>
      <c r="I260" s="74"/>
      <c r="K260" s="69">
        <f>SUM(K3:K258)</f>
        <v>0</v>
      </c>
      <c r="L260" s="69">
        <f>SUM(L3:L258)</f>
        <v>0</v>
      </c>
      <c r="M260" s="69">
        <f>SUM(M3:M258)</f>
        <v>0</v>
      </c>
      <c r="O260" s="16"/>
      <c r="P260" s="13"/>
      <c r="R260" s="10"/>
      <c r="S260" s="16"/>
      <c r="U260" s="16"/>
      <c r="V260" s="10"/>
      <c r="X260" s="10"/>
      <c r="AC260" s="13"/>
      <c r="AE260" s="6"/>
      <c r="AF260" s="17"/>
      <c r="AH260" s="10"/>
      <c r="AI260" s="10"/>
    </row>
    <row r="261" spans="15:35" ht="13.5" thickTop="1">
      <c r="O261" s="16"/>
      <c r="P261" s="13"/>
      <c r="R261" s="10"/>
      <c r="S261" s="16"/>
      <c r="U261" s="16"/>
      <c r="V261" s="10"/>
      <c r="X261" s="10"/>
      <c r="AC261" s="13"/>
      <c r="AE261" s="6"/>
      <c r="AF261" s="17"/>
      <c r="AH261" s="10"/>
      <c r="AI261" s="10"/>
    </row>
    <row r="262" spans="15:35" ht="12.75">
      <c r="O262" s="16"/>
      <c r="P262" s="13"/>
      <c r="R262" s="10"/>
      <c r="S262" s="16"/>
      <c r="U262" s="16"/>
      <c r="V262" s="10"/>
      <c r="X262" s="10"/>
      <c r="AC262" s="13"/>
      <c r="AE262" s="6"/>
      <c r="AF262" s="17"/>
      <c r="AH262" s="10"/>
      <c r="AI262" s="10"/>
    </row>
    <row r="263" spans="15:35" ht="12.75">
      <c r="O263" s="16"/>
      <c r="P263" s="13"/>
      <c r="R263" s="10"/>
      <c r="S263" s="16"/>
      <c r="U263" s="16"/>
      <c r="V263" s="10"/>
      <c r="X263" s="10"/>
      <c r="AC263" s="13"/>
      <c r="AE263" s="6"/>
      <c r="AF263" s="17"/>
      <c r="AH263" s="10"/>
      <c r="AI263" s="10"/>
    </row>
    <row r="264" spans="15:35" ht="12.75">
      <c r="O264" s="16"/>
      <c r="P264" s="13"/>
      <c r="R264" s="10"/>
      <c r="S264" s="16"/>
      <c r="U264" s="16"/>
      <c r="V264" s="10"/>
      <c r="X264" s="10"/>
      <c r="AC264" s="13"/>
      <c r="AE264" s="6"/>
      <c r="AF264" s="17"/>
      <c r="AH264" s="10"/>
      <c r="AI264" s="10"/>
    </row>
    <row r="265" spans="15:35" ht="5.25" customHeight="1">
      <c r="O265" s="16"/>
      <c r="P265" s="13"/>
      <c r="R265" s="10"/>
      <c r="S265" s="16"/>
      <c r="U265" s="16"/>
      <c r="V265" s="10"/>
      <c r="X265" s="10"/>
      <c r="AC265" s="13"/>
      <c r="AE265" s="6"/>
      <c r="AF265" s="17"/>
      <c r="AH265" s="10"/>
      <c r="AI265" s="10"/>
    </row>
    <row r="266" spans="15:35" ht="12.75" customHeight="1">
      <c r="O266" s="16"/>
      <c r="P266" s="13"/>
      <c r="R266" s="10"/>
      <c r="S266" s="16"/>
      <c r="U266" s="16"/>
      <c r="V266" s="10"/>
      <c r="X266" s="10"/>
      <c r="AC266" s="13"/>
      <c r="AE266" s="6"/>
      <c r="AF266" s="17"/>
      <c r="AH266" s="10"/>
      <c r="AI266" s="10"/>
    </row>
    <row r="267" spans="15:35" ht="12.75">
      <c r="O267" s="16"/>
      <c r="P267" s="13"/>
      <c r="R267" s="10"/>
      <c r="S267" s="16"/>
      <c r="U267" s="16"/>
      <c r="V267" s="10"/>
      <c r="X267" s="10"/>
      <c r="AC267" s="13"/>
      <c r="AE267" s="6"/>
      <c r="AF267" s="17"/>
      <c r="AH267" s="10"/>
      <c r="AI267" s="10"/>
    </row>
    <row r="268" spans="15:35" ht="9" customHeight="1">
      <c r="O268" s="16"/>
      <c r="P268" s="13"/>
      <c r="R268" s="10"/>
      <c r="S268" s="16"/>
      <c r="U268" s="16"/>
      <c r="V268" s="10"/>
      <c r="X268" s="10"/>
      <c r="AC268" s="13"/>
      <c r="AE268" s="6"/>
      <c r="AF268" s="17"/>
      <c r="AH268" s="10"/>
      <c r="AI268" s="10"/>
    </row>
    <row r="269" spans="15:35" ht="23.25" customHeight="1">
      <c r="O269" s="16"/>
      <c r="P269" s="13"/>
      <c r="R269" s="10"/>
      <c r="S269" s="16"/>
      <c r="U269" s="16"/>
      <c r="V269" s="10"/>
      <c r="X269" s="10"/>
      <c r="AC269" s="13"/>
      <c r="AE269" s="6"/>
      <c r="AF269" s="17"/>
      <c r="AH269" s="10"/>
      <c r="AI269" s="10"/>
    </row>
    <row r="270" spans="15:35" ht="12.75">
      <c r="O270" s="16"/>
      <c r="P270" s="13"/>
      <c r="R270" s="10"/>
      <c r="S270" s="16"/>
      <c r="U270" s="16"/>
      <c r="V270" s="10"/>
      <c r="X270" s="10"/>
      <c r="AC270" s="13"/>
      <c r="AE270" s="6"/>
      <c r="AF270" s="17"/>
      <c r="AH270" s="10"/>
      <c r="AI270" s="10"/>
    </row>
  </sheetData>
  <sheetProtection password="CCFA" sheet="1" formatCells="0"/>
  <mergeCells count="4">
    <mergeCell ref="C1:D1"/>
    <mergeCell ref="G2:H2"/>
    <mergeCell ref="F1:M1"/>
    <mergeCell ref="F260:I260"/>
  </mergeCells>
  <conditionalFormatting sqref="G3:G258">
    <cfRule type="cellIs" priority="1" dxfId="1" operator="equal" stopIfTrue="1">
      <formula>0.04</formula>
    </cfRule>
    <cfRule type="cellIs" priority="2" dxfId="0" operator="equal" stopIfTrue="1">
      <formula>0.21</formula>
    </cfRule>
  </conditionalFormatting>
  <printOptions horizontalCentered="1"/>
  <pageMargins left="0.5118110236220472" right="0.31496062992125984" top="0.31496062992125984" bottom="0.5905511811023623" header="0" footer="0"/>
  <pageSetup horizontalDpi="600" verticalDpi="600" orientation="landscape" paperSize="9" scale="75" r:id="rId3"/>
  <headerFooter alignWithMargins="0">
    <oddFooter>&amp;L&amp;D&amp;C&amp;P/&amp;N&amp;R&amp;A
</oddFooter>
  </headerFooter>
  <rowBreaks count="1" manualBreakCount="1">
    <brk id="253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Parlamento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de la fuente Rodriguez, José Ramón</cp:lastModifiedBy>
  <cp:lastPrinted>2014-04-14T10:26:06Z</cp:lastPrinted>
  <dcterms:created xsi:type="dcterms:W3CDTF">2010-04-14T08:26:40Z</dcterms:created>
  <dcterms:modified xsi:type="dcterms:W3CDTF">2014-04-15T07:41:47Z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isplay_urn:schemas-microsoft-com:office:office#Edit">
    <vt:lpwstr>usrrexi</vt:lpwstr>
  </property>
  <property fmtid="{D5CDD505-2E9C-101B-9397-08002B2CF9AE}" pid="4" name="display_urn:schemas-microsoft-com:office:office#Auth">
    <vt:lpwstr>usrrexi</vt:lpwstr>
  </property>
  <property fmtid="{D5CDD505-2E9C-101B-9397-08002B2CF9AE}" pid="5" name="ContentType">
    <vt:lpwstr>0x01</vt:lpwstr>
  </property>
  <property fmtid="{D5CDD505-2E9C-101B-9397-08002B2CF9AE}" pid="6" name="_dlc_Doc">
    <vt:lpwstr>DJ4UQAZPSWKK-1840185369-313</vt:lpwstr>
  </property>
  <property fmtid="{D5CDD505-2E9C-101B-9397-08002B2CF9AE}" pid="7" name="_dlc_DocIdItemGu">
    <vt:lpwstr>deceecc8-1fd2-41c4-b8b4-0afbe500020f</vt:lpwstr>
  </property>
  <property fmtid="{D5CDD505-2E9C-101B-9397-08002B2CF9AE}" pid="8" name="_dlc_DocIdU">
    <vt:lpwstr>http://spsweb/sitios/web/_layouts/15/DocIdRedir.aspx?ID=DJ4UQAZPSWKK-1840185369-313, DJ4UQAZPSWKK-1840185369-313</vt:lpwstr>
  </property>
</Properties>
</file>